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<sst xmlns="http://schemas.openxmlformats.org/spreadsheetml/2006/main" count="24">
  <si>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附件</t>
  </si>
  <si>
    <t>2017年新增补助基层组织运行经费市级配套资金分配表</t>
  </si>
  <si>
    <t>县（市、区）</t>
  </si>
  <si>
    <t>市级配套资金（万元）</t>
  </si>
  <si>
    <t>村级单位数量（个）</t>
  </si>
  <si>
    <t>小计</t>
  </si>
  <si>
    <t>行政村</t>
  </si>
  <si>
    <t>社区</t>
  </si>
  <si>
    <t>合计</t>
  </si>
  <si>
    <t>修水县</t>
  </si>
  <si>
    <t>武宁县</t>
  </si>
  <si>
    <t>瑞昌市</t>
  </si>
  <si>
    <t>永修县</t>
  </si>
  <si>
    <t>德安县</t>
  </si>
  <si>
    <t>共青城市</t>
  </si>
  <si>
    <t>九江县</t>
  </si>
  <si>
    <t>庐山市</t>
  </si>
  <si>
    <t>都昌县</t>
  </si>
  <si>
    <t>湖口县</t>
  </si>
  <si>
    <t>彭泽县</t>
  </si>
  <si>
    <t>濂溪区</t>
  </si>
  <si>
    <t>浔阳区</t>
  </si>
  <si>
    <t>九江经济开发区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</si>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</sst>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6"/>
      <color theme="1"/>
      <name val="黑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2" borderId="8" applyNumberFormat="0" applyAlignment="0" applyProtection="0">
      <alignment vertical="center"/>
    </xf>
    <xf numFmtId="0" fontId="6" fillId="2" borderId="7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tabSelected="1" workbookViewId="0">
      <selection activeCell="A2" sqref="A2:E5"/>
    </sheetView>
  </sheetViews>
  <sheetFormatPr defaultColWidth="9" defaultRowHeight="13.5" outlineLevelCol="4"/>
  <cols>
    <col min="1" max="1" width="17.375" customWidth="1"/>
    <col min="2" max="2" width="15" customWidth="1"/>
    <col min="3" max="3" width="14.625" customWidth="1"/>
    <col min="4" max="4" width="15.25" customWidth="1"/>
    <col min="5" max="5" width="18.25" customWidth="1"/>
  </cols>
  <sheetData>
    <row r="1" ht="14.25" spans="1:1">
      <c r="A1" s="2" t="s">
        <v>0</v>
      </c>
    </row>
    <row r="2" spans="1:5">
      <c r="A2" s="3" t="s">
        <v>1</v>
      </c>
      <c r="B2" s="3"/>
      <c r="C2" s="3"/>
      <c r="D2" s="3"/>
      <c r="E2" s="3"/>
    </row>
    <row r="3" spans="1:5">
      <c r="A3" s="3"/>
      <c r="B3" s="3"/>
      <c r="C3" s="3"/>
      <c r="D3" s="3"/>
      <c r="E3" s="3"/>
    </row>
    <row r="4" spans="1:5">
      <c r="A4" s="3"/>
      <c r="B4" s="3"/>
      <c r="C4" s="3"/>
      <c r="D4" s="3"/>
      <c r="E4" s="3"/>
    </row>
    <row r="5" ht="40" customHeight="1" spans="1:5">
      <c r="A5" s="3"/>
      <c r="B5" s="3"/>
      <c r="C5" s="3"/>
      <c r="D5" s="3"/>
      <c r="E5" s="3"/>
    </row>
    <row r="6" ht="36" customHeight="1" spans="1:5">
      <c r="A6" s="4" t="s">
        <v>2</v>
      </c>
      <c r="B6" s="5" t="s">
        <v>3</v>
      </c>
      <c r="C6" s="6" t="s">
        <v>4</v>
      </c>
      <c r="D6" s="7"/>
      <c r="E6" s="8"/>
    </row>
    <row r="7" ht="38" customHeight="1" spans="1:5">
      <c r="A7" s="4"/>
      <c r="B7" s="9"/>
      <c r="C7" s="4" t="s">
        <v>5</v>
      </c>
      <c r="D7" s="4" t="s">
        <v>6</v>
      </c>
      <c r="E7" s="4" t="s">
        <v>7</v>
      </c>
    </row>
    <row r="8" s="1" customFormat="1" ht="36" customHeight="1" spans="1:5">
      <c r="A8" s="10" t="s">
        <v>8</v>
      </c>
      <c r="B8" s="10">
        <f>C8*3*0.4</f>
        <v>2605.2</v>
      </c>
      <c r="C8" s="10">
        <f>SUM(D8:E8)</f>
        <v>2171</v>
      </c>
      <c r="D8" s="10">
        <v>1751</v>
      </c>
      <c r="E8" s="10">
        <v>420</v>
      </c>
    </row>
    <row r="9" s="1" customFormat="1" ht="36" customHeight="1" spans="1:5">
      <c r="A9" s="10" t="s">
        <v>9</v>
      </c>
      <c r="B9" s="10">
        <f>C9*3*0.4</f>
        <v>478.8</v>
      </c>
      <c r="C9" s="10">
        <f t="shared" ref="C9:C22" si="0">SUM(D9:E9)</f>
        <v>399</v>
      </c>
      <c r="D9" s="10">
        <v>362</v>
      </c>
      <c r="E9" s="10">
        <v>37</v>
      </c>
    </row>
    <row r="10" s="1" customFormat="1" ht="36" customHeight="1" spans="1:5">
      <c r="A10" s="10" t="s">
        <v>10</v>
      </c>
      <c r="B10" s="10">
        <f t="shared" ref="B10:B22" si="1">C10*3*0.4</f>
        <v>234</v>
      </c>
      <c r="C10" s="10">
        <f t="shared" si="0"/>
        <v>195</v>
      </c>
      <c r="D10" s="10">
        <v>183</v>
      </c>
      <c r="E10" s="10">
        <v>12</v>
      </c>
    </row>
    <row r="11" s="1" customFormat="1" ht="36" customHeight="1" spans="1:5">
      <c r="A11" s="10" t="s">
        <v>11</v>
      </c>
      <c r="B11" s="10">
        <f t="shared" si="1"/>
        <v>241.2</v>
      </c>
      <c r="C11" s="10">
        <f t="shared" si="0"/>
        <v>201</v>
      </c>
      <c r="D11" s="10">
        <v>157</v>
      </c>
      <c r="E11" s="10">
        <v>44</v>
      </c>
    </row>
    <row r="12" s="1" customFormat="1" ht="36" customHeight="1" spans="1:5">
      <c r="A12" s="11" t="s">
        <v>12</v>
      </c>
      <c r="B12" s="10">
        <f t="shared" si="1"/>
        <v>220.8</v>
      </c>
      <c r="C12" s="10">
        <f t="shared" si="0"/>
        <v>184</v>
      </c>
      <c r="D12" s="11">
        <v>147</v>
      </c>
      <c r="E12" s="10">
        <v>37</v>
      </c>
    </row>
    <row r="13" s="1" customFormat="1" ht="36" customHeight="1" spans="1:5">
      <c r="A13" s="11" t="s">
        <v>13</v>
      </c>
      <c r="B13" s="10">
        <f t="shared" si="1"/>
        <v>112.8</v>
      </c>
      <c r="C13" s="10">
        <f t="shared" si="0"/>
        <v>94</v>
      </c>
      <c r="D13" s="11">
        <v>81</v>
      </c>
      <c r="E13" s="10">
        <v>13</v>
      </c>
    </row>
    <row r="14" s="1" customFormat="1" ht="36" customHeight="1" spans="1:5">
      <c r="A14" s="11" t="s">
        <v>14</v>
      </c>
      <c r="B14" s="10">
        <f t="shared" si="1"/>
        <v>72</v>
      </c>
      <c r="C14" s="10">
        <f t="shared" si="0"/>
        <v>60</v>
      </c>
      <c r="D14" s="11">
        <v>40</v>
      </c>
      <c r="E14" s="10">
        <v>20</v>
      </c>
    </row>
    <row r="15" s="1" customFormat="1" ht="36" customHeight="1" spans="1:5">
      <c r="A15" s="10" t="s">
        <v>15</v>
      </c>
      <c r="B15" s="10">
        <f t="shared" si="1"/>
        <v>148.8</v>
      </c>
      <c r="C15" s="10">
        <f t="shared" si="0"/>
        <v>124</v>
      </c>
      <c r="D15" s="10">
        <v>97</v>
      </c>
      <c r="E15" s="10">
        <v>27</v>
      </c>
    </row>
    <row r="16" s="1" customFormat="1" ht="36" customHeight="1" spans="1:5">
      <c r="A16" s="11" t="s">
        <v>16</v>
      </c>
      <c r="B16" s="10">
        <f t="shared" si="1"/>
        <v>102</v>
      </c>
      <c r="C16" s="10">
        <f t="shared" si="0"/>
        <v>85</v>
      </c>
      <c r="D16" s="11">
        <v>66</v>
      </c>
      <c r="E16" s="10">
        <v>19</v>
      </c>
    </row>
    <row r="17" s="1" customFormat="1" ht="36" customHeight="1" spans="1:5">
      <c r="A17" s="10" t="s">
        <v>17</v>
      </c>
      <c r="B17" s="10">
        <f t="shared" si="1"/>
        <v>358.8</v>
      </c>
      <c r="C17" s="10">
        <f t="shared" si="0"/>
        <v>299</v>
      </c>
      <c r="D17" s="10">
        <v>259</v>
      </c>
      <c r="E17" s="10">
        <v>40</v>
      </c>
    </row>
    <row r="18" s="1" customFormat="1" ht="36" customHeight="1" spans="1:5">
      <c r="A18" s="10" t="s">
        <v>18</v>
      </c>
      <c r="B18" s="10">
        <f t="shared" si="1"/>
        <v>172.8</v>
      </c>
      <c r="C18" s="10">
        <f t="shared" si="0"/>
        <v>144</v>
      </c>
      <c r="D18" s="10">
        <v>123</v>
      </c>
      <c r="E18" s="10">
        <v>21</v>
      </c>
    </row>
    <row r="19" s="1" customFormat="1" ht="36" customHeight="1" spans="1:5">
      <c r="A19" s="11" t="s">
        <v>19</v>
      </c>
      <c r="B19" s="10">
        <f t="shared" si="1"/>
        <v>196.8</v>
      </c>
      <c r="C19" s="10">
        <f t="shared" si="0"/>
        <v>164</v>
      </c>
      <c r="D19" s="11">
        <v>150</v>
      </c>
      <c r="E19" s="10">
        <v>14</v>
      </c>
    </row>
    <row r="20" s="1" customFormat="1" ht="36" customHeight="1" spans="1:5">
      <c r="A20" s="10" t="s">
        <v>20</v>
      </c>
      <c r="B20" s="10">
        <f t="shared" si="1"/>
        <v>127.2</v>
      </c>
      <c r="C20" s="10">
        <f t="shared" si="0"/>
        <v>106</v>
      </c>
      <c r="D20" s="10">
        <v>55</v>
      </c>
      <c r="E20" s="10">
        <v>51</v>
      </c>
    </row>
    <row r="21" s="1" customFormat="1" ht="36" customHeight="1" spans="1:5">
      <c r="A21" s="10" t="s">
        <v>21</v>
      </c>
      <c r="B21" s="10">
        <f t="shared" si="1"/>
        <v>82.8</v>
      </c>
      <c r="C21" s="10">
        <f t="shared" si="0"/>
        <v>69</v>
      </c>
      <c r="D21" s="10">
        <v>8</v>
      </c>
      <c r="E21" s="10">
        <v>61</v>
      </c>
    </row>
    <row r="22" s="1" customFormat="1" ht="36" customHeight="1" spans="1:5">
      <c r="A22" s="10" t="s">
        <v>22</v>
      </c>
      <c r="B22" s="10">
        <f t="shared" si="1"/>
        <v>56.4</v>
      </c>
      <c r="C22" s="10">
        <f t="shared" si="0"/>
        <v>47</v>
      </c>
      <c r="D22" s="10">
        <v>23</v>
      </c>
      <c r="E22" s="10">
        <v>24</v>
      </c>
    </row>
    <row r="23" ht="20.25" spans="1:1">
      <c r="A23" s="12" t="s">
        <v>23</v>
      </c>
    </row>
  </sheetData>
  <mergeCells count="4">
    <mergeCell ref="C6:E6"/>
    <mergeCell ref="A6:A7"/>
    <mergeCell ref="B6:B7"/>
    <mergeCell ref="A2:E5"/>
  </mergeCells>
  <printOptions horizontalCentered="1" vertic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2017-08-17T04:50:00Z</dcterms:created>
  <dcterms:modified xsi:type="dcterms:W3CDTF">2017-08-17T07:18:09Z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