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附件1" sheetId="2" r:id="rId1"/>
    <sheet name="附件2" sheetId="3" r:id="rId2"/>
    <sheet name="附件3" sheetId="4" r:id="rId3"/>
  </sheets>
  <definedNames>
    <definedName name="_xlnm.Print_Titles" localSheetId="2">附件3!$4:$5</definedName>
  </definedNames>
  <calcPr calcId="144525"/>
</workbook>
</file>

<file path=xl/sharedStrings.xml><?xml version="1.0" encoding="utf-8"?>
<sst xmlns="http://schemas.openxmlformats.org/spreadsheetml/2006/main" count="307" uniqueCount="244">
  <si>
    <t>附件1</t>
  </si>
  <si>
    <t>2021年农业生产发展资金分配表</t>
  </si>
  <si>
    <t>单位：万元</t>
  </si>
  <si>
    <t>序号</t>
  </si>
  <si>
    <t>单位</t>
  </si>
  <si>
    <t>合计</t>
  </si>
  <si>
    <t>其中：约束性任务</t>
  </si>
  <si>
    <t>其中：指导性任务</t>
  </si>
  <si>
    <t>备注</t>
  </si>
  <si>
    <t>农机购置补贴</t>
  </si>
  <si>
    <t>国家现代产业园创建</t>
  </si>
  <si>
    <t>农业产业强镇</t>
  </si>
  <si>
    <t>扣减赣财农指〔2020〕71号文下达资金（果菜有机肥替代化肥）</t>
  </si>
  <si>
    <t>优势特色产业集群（江西鄱阳湖小龙虾产业集群2021续建项目）</t>
  </si>
  <si>
    <t>优势特色产业集群（富硒蔬菜）</t>
  </si>
  <si>
    <t>优势特色产业集群（鄱阳湖稻米）</t>
  </si>
  <si>
    <t>农产品冷藏保鲜设施建设</t>
  </si>
  <si>
    <t>农村实用人才示范培训</t>
  </si>
  <si>
    <t>农产品地理标志保护及智慧监管</t>
  </si>
  <si>
    <t>农业生产社会化服务</t>
  </si>
  <si>
    <t>生猪良种补贴及屠宰环节质量安全风险监测</t>
  </si>
  <si>
    <t>高效优质养蜂示范区建设</t>
  </si>
  <si>
    <t>肉牛肉羊增量提质行动</t>
  </si>
  <si>
    <t>国家级畜禽保种场（区、库）运行</t>
  </si>
  <si>
    <t>国家核心育种场生产性能测定</t>
  </si>
  <si>
    <t>绿色高质高效</t>
  </si>
  <si>
    <t>全省总计</t>
  </si>
  <si>
    <t>省农业农村厅</t>
  </si>
  <si>
    <t>省蚕桑茶叶研究所</t>
  </si>
  <si>
    <t>经济分类科目：505</t>
  </si>
  <si>
    <t>南昌市</t>
  </si>
  <si>
    <t>九江市</t>
  </si>
  <si>
    <t>景德镇市</t>
  </si>
  <si>
    <t>萍乡市</t>
  </si>
  <si>
    <t>新余市</t>
  </si>
  <si>
    <t>鹰潭市</t>
  </si>
  <si>
    <t>赣州市</t>
  </si>
  <si>
    <t>宜春市</t>
  </si>
  <si>
    <t>上饶市</t>
  </si>
  <si>
    <t>吉安市</t>
  </si>
  <si>
    <t>抚州市</t>
  </si>
  <si>
    <t>附件2</t>
  </si>
  <si>
    <t>2021年农业生产发展资金区域绩效目标表</t>
  </si>
  <si>
    <t>（2021年度）</t>
  </si>
  <si>
    <t>专项（项目）名称</t>
  </si>
  <si>
    <t>农业生产发展资金</t>
  </si>
  <si>
    <t>省级主管
单位</t>
  </si>
  <si>
    <t>省财政厅、省农业农村厅</t>
  </si>
  <si>
    <t>负责人及电话</t>
  </si>
  <si>
    <t>资金情况         （万元）</t>
  </si>
  <si>
    <t>年度总额</t>
  </si>
  <si>
    <t>其中：中央补助</t>
  </si>
  <si>
    <t>年度目标</t>
  </si>
  <si>
    <t>目标1：提升江西省农产品产地冷藏保鲜能力；目标2：支持6家国家级畜禽保种场（区、库），确保种源不丢失；
目标3：国家级核心育种场的种畜禽生产性能测定23940只（头）；目标4：提高农机化水平；
目标5：完成农业生产托管服务面积10万亩；目标6：在生猪大县对使用良种猪精液开展人工授精的生猪养殖场（户）进行适当补助，加快生猪品种改良；
目标7:开展屠宰环节质量安全风险物质监测，及时发现和消除安全隐患，保证畜产品质量安全；目标8：支持肉牛肉羊大县建设；
目标9：实施蜂业质量提升行动，建设3个高效优质蜂产业发展示范区；目标10：完成9个农产品地理标志保护项目；
目标11：建设智慧监管示范区3个；目标12：建设9个核心生产基地或特色品种繁育基地；
目标13：主要食用农产品抽检总体合格率稳定在98%以上；目标14：培训农村实用人才带头人，为全面实施乡村振兴，加快推进农业农村现代化提供人才和智力支撑；
目标15：支持一批镇（乡）开展农业产业强镇建设，提升镇（乡）农业产业发展水平，推动农村一二三产业融合发展；目标16：鄱阳湖小龙虾苗种与标准化生产基地建设项目7项；
目标17：鄱阳湖小龙虾加工建设项目5项；目标18：生产基地配套调水车间建设项目1项；
目标19：小龙虾交易市场（含电商交易平台、电子商务、冷链物流等）建设项目6项；目标20：公共服务保障和品牌建设项目4项；
目标21：创建绿色高质高效示范县25个；目标22：新创建国家现代农业产业园2个；
目标23：新建设优势特色产业集群2个；目标24：续建国家现代农业产业园3个。</t>
  </si>
  <si>
    <t>一级指标</t>
  </si>
  <si>
    <t>二级指标</t>
  </si>
  <si>
    <t>三级指标</t>
  </si>
  <si>
    <t>年度指标值</t>
  </si>
  <si>
    <t>绩效指标</t>
  </si>
  <si>
    <t>产出指标</t>
  </si>
  <si>
    <t>数量指标</t>
  </si>
  <si>
    <t>≥300</t>
  </si>
  <si>
    <t>支持5家国家级核心育种场测定畜禽生产性能数量（只/头）</t>
  </si>
  <si>
    <t>支持国家级畜禽遗传资源保种场（区、库）数量（个）</t>
  </si>
  <si>
    <t>农机购置补贴机具数台（套）</t>
  </si>
  <si>
    <t xml:space="preserve"> ≥7334</t>
  </si>
  <si>
    <t>农业生产托管服务面积（万亩）</t>
  </si>
  <si>
    <t>全省补贴能繁母猪（万头）</t>
  </si>
  <si>
    <t>使用了良种精液的能繁母猪，每头补贴金额（元）</t>
  </si>
  <si>
    <t>开展屠宰环节畜产品违规添加风险监测(批次）</t>
  </si>
  <si>
    <t>开展屠宰环节肉品质量风险监测（批次）</t>
  </si>
  <si>
    <t>肉牛大县建设（个）</t>
  </si>
  <si>
    <t>肉羊大县建设（个）</t>
  </si>
  <si>
    <t>建设高效优质蜂产业发展示范区（个）</t>
  </si>
  <si>
    <t>地理标志农产品保护数量（个）</t>
  </si>
  <si>
    <t>建设智慧监管示范区（个）</t>
  </si>
  <si>
    <t>核心基地建设数量（个）</t>
  </si>
  <si>
    <t>培训农村实用人才带头人（人）</t>
  </si>
  <si>
    <t>新增种养面积（万亩）</t>
  </si>
  <si>
    <t>新增小龙虾产量（吨）</t>
  </si>
  <si>
    <t>新增（改扩建）小龙虾加工厂（个）</t>
  </si>
  <si>
    <t>新建生产基地配套调水车间（个）</t>
  </si>
  <si>
    <t>新增（改扩建）小龙虾交易市场（个）</t>
  </si>
  <si>
    <t>新建鄱阳湖品牌店（家）</t>
  </si>
  <si>
    <t>120家以上</t>
  </si>
  <si>
    <t>水稻示范县（个）</t>
  </si>
  <si>
    <t>油菜示范县（个）</t>
  </si>
  <si>
    <t>蔬菜示范县（个）</t>
  </si>
  <si>
    <t>水果示范县（个）</t>
  </si>
  <si>
    <t>茶叶示范县（个）</t>
  </si>
  <si>
    <t>建设产业强镇数量（个）</t>
  </si>
  <si>
    <t>新创建国家现代农业产业园</t>
  </si>
  <si>
    <t>新建设优势特色产业集群</t>
  </si>
  <si>
    <t>续建国家现代农业产业园</t>
  </si>
  <si>
    <t>质量指标</t>
  </si>
  <si>
    <t>及时掌握国家级核心育种场种畜禽的生产性能指标，确保种畜禽群体质量。</t>
  </si>
  <si>
    <t>保持畜禽品种生产性能</t>
  </si>
  <si>
    <t>主要农作物耕种收综合机械化率</t>
  </si>
  <si>
    <t>≥76.35%</t>
  </si>
  <si>
    <t>项目实施县牛羊肉产品产量增幅</t>
  </si>
  <si>
    <t>1.6%以上</t>
  </si>
  <si>
    <t>主要食用农产品抽检总体合格率</t>
  </si>
  <si>
    <t>≧98%</t>
  </si>
  <si>
    <t>带动农户人数</t>
  </si>
  <si>
    <t>≧5000</t>
  </si>
  <si>
    <t>屠宰环节畜产品违规添加抽检合格率</t>
  </si>
  <si>
    <t>95%以上</t>
  </si>
  <si>
    <t>屠宰环节肉品质量抽检合格率</t>
  </si>
  <si>
    <t>农业产业强镇发展水平</t>
  </si>
  <si>
    <t>明显提高</t>
  </si>
  <si>
    <t>时效指标</t>
  </si>
  <si>
    <t>按计划按时间节点完成种畜禽生产性能测定，以及种畜禽保种工作。</t>
  </si>
  <si>
    <t>按时完成种畜禽生产性能测定。确保及时收录生产性能等信息。</t>
  </si>
  <si>
    <t>农机购置补贴年度资金兑付率</t>
  </si>
  <si>
    <t>≥90%</t>
  </si>
  <si>
    <t>经济效益指标</t>
  </si>
  <si>
    <t>主要农产品产值增长</t>
  </si>
  <si>
    <t>预计2021年全省农林牧渔业总产值比2020年总产值可比增长3.5%以上。</t>
  </si>
  <si>
    <t>效益指标</t>
  </si>
  <si>
    <t>社会效益
指标</t>
  </si>
  <si>
    <t>开展我省主要地方畜禽资源的保护工作。</t>
  </si>
  <si>
    <t>相关主要畜禽资源得到有效保护，为下一步开展畜禽遗传资源开发利用打好基础。</t>
  </si>
  <si>
    <t>示范引领</t>
  </si>
  <si>
    <t>每个肉牛、肉羊大县重点培育1-2家带动扩群增量的龙头企业</t>
  </si>
  <si>
    <t>蜂产业发展</t>
  </si>
  <si>
    <t>有效提升</t>
  </si>
  <si>
    <t>生态效益指标</t>
  </si>
  <si>
    <t>保护地方遗传资源不丢失</t>
  </si>
  <si>
    <t>保障生物多样性</t>
  </si>
  <si>
    <t>绿色有机农产认证个数</t>
  </si>
  <si>
    <t>≧10</t>
  </si>
  <si>
    <t>可持续影响指标</t>
  </si>
  <si>
    <t>培育规模生产经营主体</t>
  </si>
  <si>
    <t>≧9</t>
  </si>
  <si>
    <t>项目区带动农户就业</t>
  </si>
  <si>
    <t>作用明显</t>
  </si>
  <si>
    <t>满意度指标</t>
  </si>
  <si>
    <t>服务对象
满意度指标</t>
  </si>
  <si>
    <t>参与建设市县及企业满意度</t>
  </si>
  <si>
    <t>零投诉</t>
  </si>
  <si>
    <t>服务对象满意度</t>
  </si>
  <si>
    <t>≥85%</t>
  </si>
  <si>
    <t>农业生产经营主体对农业发展项目实施的满意度</t>
  </si>
  <si>
    <t>≧85%</t>
  </si>
  <si>
    <t>附件3</t>
  </si>
  <si>
    <t>2021年农业生产发展资金区域绩效目标表（分市）</t>
  </si>
  <si>
    <t>优势特色产业集群（鄱阳湖小龙虾产业集群）</t>
  </si>
  <si>
    <t>优势特色产业集群（优质稻米）</t>
  </si>
  <si>
    <t>生猪良种补贴</t>
  </si>
  <si>
    <t>屠宰环节质量安全风险监测</t>
  </si>
  <si>
    <t>蜂业质量提升行动</t>
  </si>
  <si>
    <t>绿色高质高效创建</t>
  </si>
  <si>
    <t>各设区市冷链设施建设数量（个）</t>
  </si>
  <si>
    <t>农机购置补贴机具数（台/套）</t>
  </si>
  <si>
    <t>主要农作物耕种收综合机械化率（%）</t>
  </si>
  <si>
    <t>新创建国家现代产业园数量2个，续建国家现代农业产业园3个。</t>
  </si>
  <si>
    <t>建设农业产业强镇数量（个）</t>
  </si>
  <si>
    <t>建设小龙虾产业集群</t>
  </si>
  <si>
    <t>新建设富硒蔬菜优势特色产业集群县（区）数（个）</t>
  </si>
  <si>
    <t>新建设鄱阳湖稻米优势特色产业集群县（区）数（个）</t>
  </si>
  <si>
    <t>完成农产品地理标志保护项目和建设智慧监管示范区数量（个）</t>
  </si>
  <si>
    <t>补贴能繁母猪数量（头）</t>
  </si>
  <si>
    <t>开展违规添加监测和肉品质量监测批次</t>
  </si>
  <si>
    <t>建设高效优质蜂产业发展示范区数量（个）</t>
  </si>
  <si>
    <t>建设肉牛肉羊大县数量（个）</t>
  </si>
  <si>
    <t>支持国家级畜禽保种场（区、库）</t>
  </si>
  <si>
    <t>支持国家级核心育种场的种畜禽生产性能测定</t>
  </si>
  <si>
    <t>创建绿色高质高效示范县25个。项目县平均单产水平高于周边区域平均水平10%以上、节本增效10%以上。</t>
  </si>
  <si>
    <t>一</t>
  </si>
  <si>
    <t>≥10</t>
  </si>
  <si>
    <t>≥575</t>
  </si>
  <si>
    <t>≥77.54</t>
  </si>
  <si>
    <t>续建小龙虾交易市场建设1个</t>
  </si>
  <si>
    <t>整市推进建设智慧监管示范区</t>
  </si>
  <si>
    <t>开展违规添加监测50批次，肉品质量监测60批次</t>
  </si>
  <si>
    <t>创建水稻示范县1个。项目县平均单产水平高于周边区域平均水平10%以上、节本增效10%以上。</t>
  </si>
  <si>
    <t>二</t>
  </si>
  <si>
    <t>≥13</t>
  </si>
  <si>
    <t>≥1146</t>
  </si>
  <si>
    <t>≥75</t>
  </si>
  <si>
    <t>续建国家现代农业产业园1个</t>
  </si>
  <si>
    <t>新建小龙虾苗种与标准化生产基地3万亩、新建小龙虾加工项目1项、新建生产基地配套调水车间1个、续建小龙虾交易市场1个、新建公共保障与品牌建设项目2项</t>
  </si>
  <si>
    <t>完成1个农产品地理标志保护项目；建设智慧监管示范区1个</t>
  </si>
  <si>
    <t>开展违规添加监测30批次，肉品质量监测40批次</t>
  </si>
  <si>
    <t>建设1个肉羊大县，项目实施县牛羊肉产品产量增幅1.6%以上</t>
  </si>
  <si>
    <t>三</t>
  </si>
  <si>
    <t>≥5</t>
  </si>
  <si>
    <t>≥296</t>
  </si>
  <si>
    <t>≥79.1</t>
  </si>
  <si>
    <t>完成1个农产品地理标志保护项目</t>
  </si>
  <si>
    <t>开展违规添加监测10批次，肉品质量监测20批次</t>
  </si>
  <si>
    <t>创建水稻示范县1个、油菜示范县1个。项目县平均单产水平高于周边区域平均水平10%以上、节本增效10%以上。</t>
  </si>
  <si>
    <t>四</t>
  </si>
  <si>
    <t>≥84</t>
  </si>
  <si>
    <t>≥74.54</t>
  </si>
  <si>
    <t>新建国家现代农业产业园1个</t>
  </si>
  <si>
    <t>新建小龙虾苗种与标准化生产基地1万亩、新建小龙虾加工项目1项、新建小龙虾交易市场1个、新建公共保障与品牌建设项目1项</t>
  </si>
  <si>
    <t>建设1个肉牛大县，建设1个肉羊大县，项目实施县牛羊肉产品产量增幅1.6%以上</t>
  </si>
  <si>
    <t>创建水稻示范县1个、油菜示范县1个、茶叶示范县1个。项目县平均单产水平高于周边区域平均水平10%以上、节本增效10%以上。</t>
  </si>
  <si>
    <t>五</t>
  </si>
  <si>
    <t>≥4</t>
  </si>
  <si>
    <t>≥203</t>
  </si>
  <si>
    <t>≥75.86</t>
  </si>
  <si>
    <t>建设1个肉牛大县，项目实施县牛羊肉产品产量增幅1.6%以上</t>
  </si>
  <si>
    <t>六</t>
  </si>
  <si>
    <t>≥57</t>
  </si>
  <si>
    <t>≥350</t>
  </si>
  <si>
    <t>≥76</t>
  </si>
  <si>
    <t>七</t>
  </si>
  <si>
    <t>≥81</t>
  </si>
  <si>
    <t>≥975</t>
  </si>
  <si>
    <t>≥75.09</t>
  </si>
  <si>
    <t>新建小龙虾苗种与标准化生产基地1万亩、新建小龙虾加工项目1项、新建小龙虾交易市场1个</t>
  </si>
  <si>
    <t>开展违规添加监测40批次，肉品质量监测50批次</t>
  </si>
  <si>
    <t>更新兴国灰鹅血统500羽，确保原种场保种群数量1200羽。</t>
  </si>
  <si>
    <t>测定生猪生产性能10000头以上</t>
  </si>
  <si>
    <t>创建水稻示范县2个、蔬菜示范县1个。项目县平均单产水平高于周边区域平均水平10%以上、节本增效10%以上。</t>
  </si>
  <si>
    <t>八</t>
  </si>
  <si>
    <t>≥18</t>
  </si>
  <si>
    <t>≥1068</t>
  </si>
  <si>
    <t>≥75.1</t>
  </si>
  <si>
    <t>开展违规添加监测40批次，肉品质量监测40批次</t>
  </si>
  <si>
    <t>建设2个肉牛大县，项目实施县牛羊肉产品产量增幅1.6%以上</t>
  </si>
  <si>
    <t>测定锦江黄牛生产性能140头以上</t>
  </si>
  <si>
    <t>九</t>
  </si>
  <si>
    <t>≥938</t>
  </si>
  <si>
    <t>≥78.68</t>
  </si>
  <si>
    <t>新建小龙虾苗种与标准化生产基地2万亩、续建小龙虾加工项目1项、续建小龙虾交易市场项目1项</t>
  </si>
  <si>
    <t>完成2个农产品地理标志保护项目。</t>
  </si>
  <si>
    <t>1.新增玉山黑猪生产种公猪15头，生产种母猪30头以上等；2.确保黄耳白鸡保种核心群家系52个，扩繁核心保种群（600只）、保种群（20000只），更新安装保种群种鸡个体记录产蛋鸡笼40组等；3.收集优质华中中蜂种群150群等。</t>
  </si>
  <si>
    <t>创建水稻示范县2个、油菜示范县1个、水果示范县1个。项目县平均单产水平高于周边区域平均水平10%以上、节本增效10%以上。</t>
  </si>
  <si>
    <t>十</t>
  </si>
  <si>
    <t>≥953</t>
  </si>
  <si>
    <t>≥76.1</t>
  </si>
  <si>
    <t>新建小龙虾苗种与标准化生产基地1.28万亩、续建小龙虾加工项目1项、续建小龙虾交易市场项目1项、新建公共保障与品牌建设1项</t>
  </si>
  <si>
    <t>完成1个农产品地理标志保护项目。</t>
  </si>
  <si>
    <t>1.保持泰各乌鸡种群规模30000套，确保专门化配套品系三个，每个品系种母鸡不少于1200只，家系不少于60个等；2.更新吉安红毛鸭血统500羽，增加种群3500羽，购买育种管理软件，改善维修种鸭舍水电设施等。</t>
  </si>
  <si>
    <t xml:space="preserve">测定生猪生产性能13800头以上； 
</t>
  </si>
  <si>
    <t>创建水稻示范县2个、油菜示范县1个、茶叶示范县1个。项目县平均单产水平高于周边区域平均水平10%以上、节本增效10%以上。</t>
  </si>
  <si>
    <t>十一</t>
  </si>
  <si>
    <t>≥71</t>
  </si>
  <si>
    <t>≥747</t>
  </si>
  <si>
    <t>≥76.28</t>
  </si>
  <si>
    <t>创建水稻示范县1个、水果示范县1个。项目县平均单产水平高于周边区域平均水平10%以上、节本增效10%以上。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</si>
</sst>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0">
    <font>
      <sz val="11"/>
      <color indexed="8"/>
      <name val="宋体"/>
      <charset val="134"/>
    </font>
    <font>
      <b/>
      <sz val="12"/>
      <name val="宋体"/>
      <charset val="134"/>
      <scheme val="major"/>
    </font>
    <font>
      <sz val="12"/>
      <name val="宋体"/>
      <charset val="134"/>
      <scheme val="major"/>
    </font>
    <font>
      <sz val="18"/>
      <name val="黑体"/>
      <charset val="134"/>
    </font>
    <font>
      <sz val="20"/>
      <name val="方正小标宋简体"/>
      <charset val="134"/>
    </font>
    <font>
      <b/>
      <sz val="8"/>
      <name val="宋体"/>
      <charset val="134"/>
      <scheme val="major"/>
    </font>
    <font>
      <sz val="8"/>
      <name val="宋体"/>
      <charset val="134"/>
      <scheme val="major"/>
    </font>
    <font>
      <sz val="8"/>
      <color theme="1"/>
      <name val="宋体"/>
      <charset val="134"/>
      <scheme val="major"/>
    </font>
    <font>
      <b/>
      <sz val="8"/>
      <color theme="1"/>
      <name val="宋体"/>
      <charset val="134"/>
      <scheme val="major"/>
    </font>
    <font>
      <sz val="12"/>
      <name val="宋体"/>
      <charset val="134"/>
    </font>
    <font>
      <sz val="16"/>
      <name val="黑体"/>
      <charset val="134"/>
    </font>
    <font>
      <sz val="18"/>
      <name val="方正小标宋简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name val="Times New Roman"/>
      <charset val="134"/>
    </font>
    <font>
      <sz val="12"/>
      <name val="Times New Roman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8"/>
      <name val="宋体"/>
      <charset val="134"/>
    </font>
    <font>
      <sz val="8"/>
      <name val="宋体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1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5" fillId="11" borderId="9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3" borderId="7" applyNumberFormat="0" applyFont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2" fillId="23" borderId="10" applyNumberFormat="0" applyAlignment="0" applyProtection="0">
      <alignment vertical="center"/>
    </xf>
    <xf numFmtId="0" fontId="34" fillId="23" borderId="9" applyNumberFormat="0" applyAlignment="0" applyProtection="0">
      <alignment vertical="center"/>
    </xf>
    <xf numFmtId="0" fontId="37" fillId="27" borderId="12" applyNumberForma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9" fillId="0" borderId="0"/>
  </cellStyleXfs>
  <cellXfs count="6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10" fillId="0" borderId="0" xfId="49" applyFont="1" applyAlignment="1">
      <alignment horizontal="left" vertical="center" wrapText="1"/>
    </xf>
    <xf numFmtId="0" fontId="10" fillId="0" borderId="0" xfId="49" applyFont="1" applyFill="1" applyAlignment="1">
      <alignment horizontal="left" vertical="center" wrapText="1"/>
    </xf>
    <xf numFmtId="0" fontId="11" fillId="0" borderId="0" xfId="49" applyFont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0" fontId="9" fillId="0" borderId="0" xfId="49" applyFont="1" applyAlignment="1">
      <alignment horizontal="center" vertical="center" wrapText="1"/>
    </xf>
    <xf numFmtId="0" fontId="12" fillId="0" borderId="1" xfId="49" applyFont="1" applyBorder="1" applyAlignment="1">
      <alignment horizontal="center" vertical="center" wrapText="1"/>
    </xf>
    <xf numFmtId="0" fontId="13" fillId="0" borderId="1" xfId="49" applyFont="1" applyBorder="1" applyAlignment="1">
      <alignment horizontal="center" vertical="center" wrapText="1"/>
    </xf>
    <xf numFmtId="0" fontId="14" fillId="0" borderId="1" xfId="49" applyFont="1" applyBorder="1" applyAlignment="1">
      <alignment horizontal="center" vertical="center" wrapText="1"/>
    </xf>
    <xf numFmtId="0" fontId="12" fillId="0" borderId="1" xfId="49" applyFont="1" applyBorder="1" applyAlignment="1">
      <alignment horizontal="left" vertical="center" wrapText="1"/>
    </xf>
    <xf numFmtId="0" fontId="15" fillId="0" borderId="1" xfId="49" applyFont="1" applyBorder="1" applyAlignment="1">
      <alignment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49" applyFont="1" applyFill="1" applyBorder="1" applyAlignment="1">
      <alignment vertical="center" wrapText="1"/>
    </xf>
    <xf numFmtId="0" fontId="13" fillId="0" borderId="1" xfId="49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9" fontId="13" fillId="0" borderId="1" xfId="0" applyNumberFormat="1" applyFont="1" applyFill="1" applyBorder="1" applyAlignment="1">
      <alignment horizontal="center" vertical="center" wrapText="1"/>
    </xf>
    <xf numFmtId="0" fontId="13" fillId="0" borderId="1" xfId="49" applyFont="1" applyFill="1" applyBorder="1" applyAlignment="1">
      <alignment horizontal="left" vertical="center" wrapText="1"/>
    </xf>
    <xf numFmtId="0" fontId="13" fillId="0" borderId="1" xfId="49" applyFont="1" applyBorder="1" applyAlignment="1">
      <alignment vertical="center" wrapText="1"/>
    </xf>
    <xf numFmtId="0" fontId="16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19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9"/>
  <sheetViews>
    <sheetView view="pageBreakPreview" zoomScale="80" zoomScaleNormal="100" workbookViewId="0">
      <selection activeCell="H10" sqref="H10"/>
    </sheetView>
  </sheetViews>
  <sheetFormatPr defaultColWidth="9" defaultRowHeight="14.25"/>
  <cols>
    <col min="1" max="1" width="3.75" style="44" customWidth="1"/>
    <col min="2" max="2" width="12.375" style="45" customWidth="1"/>
    <col min="3" max="3" width="5.875" style="24" customWidth="1"/>
    <col min="4" max="4" width="5.875" style="25" customWidth="1"/>
    <col min="5" max="5" width="5.75" style="25" customWidth="1"/>
    <col min="6" max="6" width="4.875" style="25" customWidth="1"/>
    <col min="7" max="7" width="8.25" style="25" customWidth="1"/>
    <col min="8" max="8" width="7.75" style="25" customWidth="1"/>
    <col min="9" max="10" width="5.875" style="25" customWidth="1"/>
    <col min="11" max="11" width="6" style="24" customWidth="1"/>
    <col min="12" max="12" width="5.75" style="25" customWidth="1"/>
    <col min="13" max="13" width="6.125" style="25" customWidth="1"/>
    <col min="14" max="14" width="5.375" style="25" customWidth="1"/>
    <col min="15" max="15" width="6.875" style="25" customWidth="1"/>
    <col min="16" max="17" width="5.625" style="25" customWidth="1"/>
    <col min="18" max="18" width="6.125" style="25" customWidth="1"/>
    <col min="19" max="19" width="6.375" style="25" customWidth="1"/>
    <col min="20" max="20" width="4.875" style="25" customWidth="1"/>
    <col min="21" max="21" width="6.25" style="24" customWidth="1"/>
    <col min="22" max="16384" width="9" style="24"/>
  </cols>
  <sheetData>
    <row r="1" ht="24.95" customHeight="1" spans="1:2">
      <c r="A1" s="46" t="s">
        <v>0</v>
      </c>
      <c r="B1" s="46"/>
    </row>
    <row r="2" ht="39.95" customHeight="1" spans="1:21">
      <c r="A2" s="47" t="s">
        <v>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</row>
    <row r="3" ht="24.95" customHeight="1" spans="7:20">
      <c r="G3" s="24"/>
      <c r="S3" s="57"/>
      <c r="T3" s="45" t="s">
        <v>2</v>
      </c>
    </row>
    <row r="4" ht="30.95" customHeight="1" spans="1:21">
      <c r="A4" s="48" t="s">
        <v>3</v>
      </c>
      <c r="B4" s="49" t="s">
        <v>4</v>
      </c>
      <c r="C4" s="49" t="s">
        <v>5</v>
      </c>
      <c r="D4" s="50" t="s">
        <v>6</v>
      </c>
      <c r="E4" s="51"/>
      <c r="F4" s="51"/>
      <c r="G4" s="51"/>
      <c r="H4" s="51"/>
      <c r="I4" s="51"/>
      <c r="J4" s="55"/>
      <c r="K4" s="50" t="s">
        <v>7</v>
      </c>
      <c r="L4" s="51"/>
      <c r="M4" s="51"/>
      <c r="N4" s="51"/>
      <c r="O4" s="51"/>
      <c r="P4" s="51"/>
      <c r="Q4" s="51"/>
      <c r="R4" s="51"/>
      <c r="S4" s="51"/>
      <c r="T4" s="55"/>
      <c r="U4" s="49" t="s">
        <v>8</v>
      </c>
    </row>
    <row r="5" ht="75" customHeight="1" spans="1:21">
      <c r="A5" s="48"/>
      <c r="B5" s="52"/>
      <c r="C5" s="52"/>
      <c r="D5" s="53" t="s">
        <v>9</v>
      </c>
      <c r="E5" s="53" t="s">
        <v>10</v>
      </c>
      <c r="F5" s="53" t="s">
        <v>11</v>
      </c>
      <c r="G5" s="53" t="s">
        <v>12</v>
      </c>
      <c r="H5" s="53" t="s">
        <v>13</v>
      </c>
      <c r="I5" s="53" t="s">
        <v>14</v>
      </c>
      <c r="J5" s="53" t="s">
        <v>15</v>
      </c>
      <c r="K5" s="53" t="s">
        <v>16</v>
      </c>
      <c r="L5" s="53" t="s">
        <v>17</v>
      </c>
      <c r="M5" s="53" t="s">
        <v>18</v>
      </c>
      <c r="N5" s="53" t="s">
        <v>19</v>
      </c>
      <c r="O5" s="53" t="s">
        <v>20</v>
      </c>
      <c r="P5" s="53" t="s">
        <v>21</v>
      </c>
      <c r="Q5" s="53" t="s">
        <v>22</v>
      </c>
      <c r="R5" s="53" t="s">
        <v>23</v>
      </c>
      <c r="S5" s="53" t="s">
        <v>24</v>
      </c>
      <c r="T5" s="53" t="s">
        <v>25</v>
      </c>
      <c r="U5" s="52"/>
    </row>
    <row r="6" ht="18" customHeight="1" spans="1:21">
      <c r="A6" s="48"/>
      <c r="B6" s="48" t="s">
        <v>26</v>
      </c>
      <c r="C6" s="48">
        <f>SUM(D6:T6)</f>
        <v>66778</v>
      </c>
      <c r="D6" s="48">
        <f t="shared" ref="D6:K6" si="0">D7+D10+D9+D11+D12+D13+D14+D15+D16+D17+D18+D19</f>
        <v>9673</v>
      </c>
      <c r="E6" s="48">
        <f t="shared" si="0"/>
        <v>17300</v>
      </c>
      <c r="F6" s="48">
        <f t="shared" si="0"/>
        <v>3000</v>
      </c>
      <c r="G6" s="48">
        <f t="shared" si="0"/>
        <v>-5500</v>
      </c>
      <c r="H6" s="48">
        <f t="shared" si="0"/>
        <v>5000</v>
      </c>
      <c r="I6" s="48">
        <f t="shared" si="0"/>
        <v>5000</v>
      </c>
      <c r="J6" s="48">
        <f t="shared" si="0"/>
        <v>10000</v>
      </c>
      <c r="K6" s="48">
        <f t="shared" si="0"/>
        <v>10052</v>
      </c>
      <c r="L6" s="48">
        <f t="shared" ref="L6:T6" si="1">L7+L10+L9+L11+L12+L13+L14+L15+L16+L17+L18+L19</f>
        <v>210</v>
      </c>
      <c r="M6" s="48">
        <f t="shared" si="1"/>
        <v>1800</v>
      </c>
      <c r="N6" s="48">
        <f t="shared" si="1"/>
        <v>1000</v>
      </c>
      <c r="O6" s="48">
        <f t="shared" si="1"/>
        <v>692</v>
      </c>
      <c r="P6" s="48">
        <f t="shared" si="1"/>
        <v>400</v>
      </c>
      <c r="Q6" s="48">
        <f t="shared" si="1"/>
        <v>2000</v>
      </c>
      <c r="R6" s="48">
        <f t="shared" si="1"/>
        <v>161</v>
      </c>
      <c r="S6" s="48">
        <f t="shared" si="1"/>
        <v>490</v>
      </c>
      <c r="T6" s="48">
        <f t="shared" si="1"/>
        <v>5500</v>
      </c>
      <c r="U6" s="58"/>
    </row>
    <row r="7" ht="18" customHeight="1" spans="1:21">
      <c r="A7" s="48">
        <v>1</v>
      </c>
      <c r="B7" s="48" t="s">
        <v>27</v>
      </c>
      <c r="C7" s="54">
        <v>210</v>
      </c>
      <c r="D7" s="54"/>
      <c r="E7" s="54"/>
      <c r="F7" s="54"/>
      <c r="G7" s="54"/>
      <c r="H7" s="54"/>
      <c r="I7" s="54"/>
      <c r="J7" s="54"/>
      <c r="K7" s="54"/>
      <c r="L7" s="54">
        <v>210</v>
      </c>
      <c r="M7" s="54"/>
      <c r="N7" s="54"/>
      <c r="O7" s="54"/>
      <c r="P7" s="54"/>
      <c r="Q7" s="54"/>
      <c r="R7" s="54"/>
      <c r="S7" s="54"/>
      <c r="T7" s="54"/>
      <c r="U7" s="58"/>
    </row>
    <row r="8" ht="39" customHeight="1" spans="1:21">
      <c r="A8" s="9"/>
      <c r="B8" s="13" t="s">
        <v>28</v>
      </c>
      <c r="C8" s="12">
        <f>SUM(D8:T8)</f>
        <v>210</v>
      </c>
      <c r="D8" s="12"/>
      <c r="E8" s="12"/>
      <c r="F8" s="12"/>
      <c r="G8" s="12"/>
      <c r="H8" s="12"/>
      <c r="I8" s="12"/>
      <c r="J8" s="12"/>
      <c r="K8" s="56"/>
      <c r="L8" s="12">
        <v>210</v>
      </c>
      <c r="M8" s="12"/>
      <c r="N8" s="12"/>
      <c r="O8" s="12"/>
      <c r="P8" s="12"/>
      <c r="Q8" s="12"/>
      <c r="R8" s="12"/>
      <c r="S8" s="12"/>
      <c r="T8" s="12"/>
      <c r="U8" s="59" t="s">
        <v>29</v>
      </c>
    </row>
    <row r="9" ht="18" customHeight="1" spans="1:21">
      <c r="A9" s="9">
        <v>2</v>
      </c>
      <c r="B9" s="9" t="s">
        <v>30</v>
      </c>
      <c r="C9" s="12">
        <f t="shared" ref="C9:C19" si="2">SUM(D9:T9)</f>
        <v>4171.6</v>
      </c>
      <c r="D9" s="12">
        <v>758</v>
      </c>
      <c r="E9" s="12"/>
      <c r="F9" s="12">
        <v>300</v>
      </c>
      <c r="G9" s="12"/>
      <c r="H9" s="12">
        <v>600</v>
      </c>
      <c r="I9" s="12"/>
      <c r="J9" s="12">
        <v>1450</v>
      </c>
      <c r="K9" s="12">
        <v>351</v>
      </c>
      <c r="L9" s="12"/>
      <c r="M9" s="12">
        <v>300</v>
      </c>
      <c r="N9" s="12">
        <v>100</v>
      </c>
      <c r="O9" s="12">
        <v>92.6</v>
      </c>
      <c r="P9" s="12"/>
      <c r="Q9" s="12"/>
      <c r="R9" s="12"/>
      <c r="S9" s="12"/>
      <c r="T9" s="12">
        <v>220</v>
      </c>
      <c r="U9" s="56"/>
    </row>
    <row r="10" ht="18" customHeight="1" spans="1:21">
      <c r="A10" s="9">
        <v>3</v>
      </c>
      <c r="B10" s="9" t="s">
        <v>31</v>
      </c>
      <c r="C10" s="12">
        <f t="shared" si="2"/>
        <v>7842.2</v>
      </c>
      <c r="D10" s="12">
        <v>1522</v>
      </c>
      <c r="E10" s="12">
        <v>4000</v>
      </c>
      <c r="F10" s="12">
        <v>300</v>
      </c>
      <c r="G10" s="12">
        <v>-1000</v>
      </c>
      <c r="H10" s="12">
        <v>1300</v>
      </c>
      <c r="I10" s="12"/>
      <c r="J10" s="12"/>
      <c r="K10" s="12">
        <v>456</v>
      </c>
      <c r="L10" s="12"/>
      <c r="M10" s="12">
        <v>377</v>
      </c>
      <c r="N10" s="12">
        <v>100</v>
      </c>
      <c r="O10" s="12">
        <v>27.2</v>
      </c>
      <c r="P10" s="12"/>
      <c r="Q10" s="12">
        <v>100</v>
      </c>
      <c r="R10" s="12"/>
      <c r="S10" s="12"/>
      <c r="T10" s="12">
        <v>660</v>
      </c>
      <c r="U10" s="56"/>
    </row>
    <row r="11" ht="18" customHeight="1" spans="1:21">
      <c r="A11" s="9">
        <v>4</v>
      </c>
      <c r="B11" s="9" t="s">
        <v>32</v>
      </c>
      <c r="C11" s="12">
        <f t="shared" si="2"/>
        <v>1649.8</v>
      </c>
      <c r="D11" s="12">
        <v>391</v>
      </c>
      <c r="E11" s="12"/>
      <c r="F11" s="12">
        <v>300</v>
      </c>
      <c r="G11" s="12"/>
      <c r="H11" s="12"/>
      <c r="I11" s="12">
        <v>410</v>
      </c>
      <c r="J11" s="12"/>
      <c r="K11" s="12">
        <v>168</v>
      </c>
      <c r="L11" s="12"/>
      <c r="M11" s="12">
        <v>107</v>
      </c>
      <c r="N11" s="12">
        <v>50</v>
      </c>
      <c r="O11" s="12">
        <v>3.8</v>
      </c>
      <c r="P11" s="12"/>
      <c r="Q11" s="12"/>
      <c r="R11" s="12"/>
      <c r="S11" s="12"/>
      <c r="T11" s="12">
        <v>220</v>
      </c>
      <c r="U11" s="56"/>
    </row>
    <row r="12" ht="18" customHeight="1" spans="1:21">
      <c r="A12" s="9">
        <v>5</v>
      </c>
      <c r="B12" s="9" t="s">
        <v>33</v>
      </c>
      <c r="C12" s="12">
        <f t="shared" si="2"/>
        <v>5484.8</v>
      </c>
      <c r="D12" s="12">
        <v>111</v>
      </c>
      <c r="E12" s="12">
        <v>3000</v>
      </c>
      <c r="F12" s="12">
        <v>300</v>
      </c>
      <c r="G12" s="12"/>
      <c r="H12" s="12">
        <v>600</v>
      </c>
      <c r="I12" s="12"/>
      <c r="J12" s="12"/>
      <c r="K12" s="12">
        <v>174</v>
      </c>
      <c r="L12" s="12"/>
      <c r="M12" s="12">
        <v>106</v>
      </c>
      <c r="N12" s="12">
        <v>50</v>
      </c>
      <c r="O12" s="12">
        <v>3.8</v>
      </c>
      <c r="P12" s="12"/>
      <c r="Q12" s="12">
        <v>700</v>
      </c>
      <c r="R12" s="12"/>
      <c r="S12" s="12"/>
      <c r="T12" s="12">
        <v>440</v>
      </c>
      <c r="U12" s="56"/>
    </row>
    <row r="13" ht="18" customHeight="1" spans="1:21">
      <c r="A13" s="9">
        <v>6</v>
      </c>
      <c r="B13" s="9" t="s">
        <v>34</v>
      </c>
      <c r="C13" s="12">
        <f t="shared" si="2"/>
        <v>1729.8</v>
      </c>
      <c r="D13" s="12">
        <v>267</v>
      </c>
      <c r="E13" s="12"/>
      <c r="F13" s="12">
        <v>300</v>
      </c>
      <c r="G13" s="12"/>
      <c r="H13" s="12"/>
      <c r="I13" s="12"/>
      <c r="J13" s="12">
        <v>450</v>
      </c>
      <c r="K13" s="12">
        <v>117</v>
      </c>
      <c r="L13" s="12"/>
      <c r="M13" s="12"/>
      <c r="N13" s="12">
        <v>50</v>
      </c>
      <c r="O13" s="12">
        <v>25.8</v>
      </c>
      <c r="P13" s="12"/>
      <c r="Q13" s="12">
        <v>300</v>
      </c>
      <c r="R13" s="12"/>
      <c r="S13" s="12"/>
      <c r="T13" s="12">
        <v>220</v>
      </c>
      <c r="U13" s="56"/>
    </row>
    <row r="14" ht="18" customHeight="1" spans="1:21">
      <c r="A14" s="9">
        <v>7</v>
      </c>
      <c r="B14" s="9" t="s">
        <v>35</v>
      </c>
      <c r="C14" s="12">
        <f t="shared" si="2"/>
        <v>4234.8</v>
      </c>
      <c r="D14" s="12">
        <v>460</v>
      </c>
      <c r="E14" s="9"/>
      <c r="F14" s="12">
        <v>300</v>
      </c>
      <c r="G14" s="12"/>
      <c r="H14" s="12"/>
      <c r="I14" s="12"/>
      <c r="J14" s="12">
        <v>1250</v>
      </c>
      <c r="K14" s="12">
        <v>1925</v>
      </c>
      <c r="L14" s="12"/>
      <c r="M14" s="12"/>
      <c r="N14" s="12">
        <v>50</v>
      </c>
      <c r="O14" s="12">
        <v>29.8</v>
      </c>
      <c r="P14" s="12"/>
      <c r="Q14" s="12"/>
      <c r="R14" s="12"/>
      <c r="S14" s="12"/>
      <c r="T14" s="12">
        <v>220</v>
      </c>
      <c r="U14" s="56"/>
    </row>
    <row r="15" ht="18" customHeight="1" spans="1:21">
      <c r="A15" s="9">
        <v>8</v>
      </c>
      <c r="B15" s="9" t="s">
        <v>36</v>
      </c>
      <c r="C15" s="12">
        <f t="shared" si="2"/>
        <v>5959.9</v>
      </c>
      <c r="D15" s="12">
        <v>1284</v>
      </c>
      <c r="E15" s="12"/>
      <c r="F15" s="12">
        <v>300</v>
      </c>
      <c r="G15" s="12">
        <v>-1500</v>
      </c>
      <c r="H15" s="12">
        <v>500</v>
      </c>
      <c r="I15" s="12">
        <v>1630</v>
      </c>
      <c r="J15" s="12"/>
      <c r="K15" s="12">
        <v>2701</v>
      </c>
      <c r="L15" s="12"/>
      <c r="M15" s="12"/>
      <c r="N15" s="12">
        <v>50</v>
      </c>
      <c r="O15" s="12">
        <v>114.9</v>
      </c>
      <c r="P15" s="12"/>
      <c r="Q15" s="12"/>
      <c r="R15" s="12">
        <v>20</v>
      </c>
      <c r="S15" s="12">
        <v>200</v>
      </c>
      <c r="T15" s="12">
        <v>660</v>
      </c>
      <c r="U15" s="59"/>
    </row>
    <row r="16" ht="18" customHeight="1" spans="1:21">
      <c r="A16" s="9">
        <v>9</v>
      </c>
      <c r="B16" s="9" t="s">
        <v>37</v>
      </c>
      <c r="C16" s="12">
        <f t="shared" si="2"/>
        <v>11070.8</v>
      </c>
      <c r="D16" s="12">
        <v>1406</v>
      </c>
      <c r="E16" s="12">
        <v>4300</v>
      </c>
      <c r="F16" s="12"/>
      <c r="G16" s="12">
        <v>-1000</v>
      </c>
      <c r="H16" s="12"/>
      <c r="I16" s="12">
        <v>1280</v>
      </c>
      <c r="J16" s="12">
        <v>2100</v>
      </c>
      <c r="K16" s="12">
        <v>589</v>
      </c>
      <c r="L16" s="12"/>
      <c r="M16" s="12">
        <v>377</v>
      </c>
      <c r="N16" s="12">
        <v>150</v>
      </c>
      <c r="O16" s="12">
        <v>194.8</v>
      </c>
      <c r="P16" s="12">
        <v>100</v>
      </c>
      <c r="Q16" s="12">
        <v>900</v>
      </c>
      <c r="R16" s="12"/>
      <c r="S16" s="12">
        <v>14</v>
      </c>
      <c r="T16" s="12">
        <v>660</v>
      </c>
      <c r="U16" s="56"/>
    </row>
    <row r="17" ht="18" customHeight="1" spans="1:21">
      <c r="A17" s="9">
        <v>10</v>
      </c>
      <c r="B17" s="9" t="s">
        <v>38</v>
      </c>
      <c r="C17" s="12">
        <f t="shared" si="2"/>
        <v>11030.2</v>
      </c>
      <c r="D17" s="12">
        <v>1235</v>
      </c>
      <c r="E17" s="12">
        <v>3000</v>
      </c>
      <c r="F17" s="12">
        <v>300</v>
      </c>
      <c r="G17" s="12"/>
      <c r="H17" s="12">
        <v>1000</v>
      </c>
      <c r="I17" s="12">
        <v>840</v>
      </c>
      <c r="J17" s="12">
        <v>2500</v>
      </c>
      <c r="K17" s="12">
        <v>602</v>
      </c>
      <c r="L17" s="12"/>
      <c r="M17" s="12">
        <v>213</v>
      </c>
      <c r="N17" s="12">
        <v>150</v>
      </c>
      <c r="O17" s="12">
        <v>39.2</v>
      </c>
      <c r="P17" s="12">
        <v>170</v>
      </c>
      <c r="Q17" s="12"/>
      <c r="R17" s="12">
        <v>101</v>
      </c>
      <c r="S17" s="12"/>
      <c r="T17" s="12">
        <v>880</v>
      </c>
      <c r="U17" s="56"/>
    </row>
    <row r="18" ht="18" customHeight="1" spans="1:21">
      <c r="A18" s="9">
        <v>11</v>
      </c>
      <c r="B18" s="9" t="s">
        <v>39</v>
      </c>
      <c r="C18" s="12">
        <f t="shared" si="2"/>
        <v>5299.9</v>
      </c>
      <c r="D18" s="12">
        <v>1255</v>
      </c>
      <c r="E18" s="12"/>
      <c r="F18" s="12">
        <v>300</v>
      </c>
      <c r="G18" s="12">
        <v>-1500</v>
      </c>
      <c r="H18" s="12">
        <v>1000</v>
      </c>
      <c r="I18" s="12">
        <v>840</v>
      </c>
      <c r="J18" s="12">
        <v>1100</v>
      </c>
      <c r="K18" s="12">
        <v>608</v>
      </c>
      <c r="L18" s="12"/>
      <c r="M18" s="12">
        <v>106</v>
      </c>
      <c r="N18" s="12">
        <v>150</v>
      </c>
      <c r="O18" s="12">
        <v>114.9</v>
      </c>
      <c r="P18" s="12">
        <v>130</v>
      </c>
      <c r="Q18" s="12"/>
      <c r="R18" s="12">
        <v>40</v>
      </c>
      <c r="S18" s="12">
        <v>276</v>
      </c>
      <c r="T18" s="12">
        <v>880</v>
      </c>
      <c r="U18" s="59"/>
    </row>
    <row r="19" ht="36.75" customHeight="1" spans="1:21">
      <c r="A19" s="9">
        <v>12</v>
      </c>
      <c r="B19" s="9" t="s">
        <v>40</v>
      </c>
      <c r="C19" s="12">
        <f t="shared" si="2"/>
        <v>8094.2</v>
      </c>
      <c r="D19" s="12">
        <v>984</v>
      </c>
      <c r="E19" s="12">
        <v>3000</v>
      </c>
      <c r="F19" s="12">
        <v>300</v>
      </c>
      <c r="G19" s="12">
        <v>-500</v>
      </c>
      <c r="H19" s="12"/>
      <c r="I19" s="12"/>
      <c r="J19" s="12">
        <v>1150</v>
      </c>
      <c r="K19" s="12">
        <v>2361</v>
      </c>
      <c r="L19" s="12"/>
      <c r="M19" s="12">
        <v>214</v>
      </c>
      <c r="N19" s="12">
        <v>100</v>
      </c>
      <c r="O19" s="12">
        <v>45.2</v>
      </c>
      <c r="P19" s="12"/>
      <c r="Q19" s="12"/>
      <c r="R19" s="12"/>
      <c r="S19" s="12"/>
      <c r="T19" s="12">
        <v>440</v>
      </c>
      <c r="U19" s="56"/>
    </row>
  </sheetData>
  <mergeCells count="8">
    <mergeCell ref="A1:B1"/>
    <mergeCell ref="A2:U2"/>
    <mergeCell ref="D4:J4"/>
    <mergeCell ref="K4:T4"/>
    <mergeCell ref="A4:A5"/>
    <mergeCell ref="B4:B5"/>
    <mergeCell ref="C4:C5"/>
    <mergeCell ref="U4:U5"/>
  </mergeCells>
  <pageMargins left="0.786805555555556" right="0.786805555555556" top="0.786805555555556" bottom="0.354166666666667" header="0.298611111111111" footer="0.393055555555556"/>
  <pageSetup paperSize="9" orientation="landscape" verticalDpi="300"/>
  <headerFooter alignWithMargins="0"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61"/>
  <sheetViews>
    <sheetView zoomScale="80" zoomScaleNormal="80" workbookViewId="0">
      <selection activeCell="B51" sqref="B51"/>
    </sheetView>
  </sheetViews>
  <sheetFormatPr defaultColWidth="9" defaultRowHeight="14.25"/>
  <cols>
    <col min="1" max="1" width="9.375" style="24" customWidth="1"/>
    <col min="2" max="2" width="13.25" style="24" customWidth="1"/>
    <col min="3" max="3" width="13.625" style="24" customWidth="1"/>
    <col min="4" max="4" width="33.875" style="24" customWidth="1"/>
    <col min="5" max="5" width="16.625" style="25" customWidth="1"/>
    <col min="6" max="16384" width="9" style="24"/>
  </cols>
  <sheetData>
    <row r="1" ht="24.95" customHeight="1" spans="1:5">
      <c r="A1" s="26" t="s">
        <v>41</v>
      </c>
      <c r="B1" s="27"/>
      <c r="C1" s="27"/>
      <c r="D1" s="27"/>
      <c r="E1" s="27"/>
    </row>
    <row r="2" ht="39.95" customHeight="1" spans="1:21">
      <c r="A2" s="28" t="s">
        <v>42</v>
      </c>
      <c r="B2" s="28"/>
      <c r="C2" s="28"/>
      <c r="D2" s="28"/>
      <c r="E2" s="28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ht="24.95" customHeight="1" spans="1:5">
      <c r="A3" s="30" t="s">
        <v>43</v>
      </c>
      <c r="B3" s="30"/>
      <c r="C3" s="30"/>
      <c r="D3" s="30"/>
      <c r="E3" s="30"/>
    </row>
    <row r="4" ht="27.95" customHeight="1" spans="1:5">
      <c r="A4" s="31" t="s">
        <v>44</v>
      </c>
      <c r="B4" s="32" t="s">
        <v>45</v>
      </c>
      <c r="C4" s="32"/>
      <c r="D4" s="32"/>
      <c r="E4" s="32"/>
    </row>
    <row r="5" ht="27.95" customHeight="1" spans="1:5">
      <c r="A5" s="31" t="s">
        <v>46</v>
      </c>
      <c r="B5" s="31" t="s">
        <v>47</v>
      </c>
      <c r="C5" s="31"/>
      <c r="D5" s="31" t="s">
        <v>48</v>
      </c>
      <c r="E5" s="31"/>
    </row>
    <row r="6" ht="20.1" customHeight="1" spans="1:5">
      <c r="A6" s="31" t="s">
        <v>49</v>
      </c>
      <c r="B6" s="31" t="s">
        <v>50</v>
      </c>
      <c r="C6" s="33"/>
      <c r="D6" s="31">
        <v>66778</v>
      </c>
      <c r="E6" s="31"/>
    </row>
    <row r="7" ht="20.1" customHeight="1" spans="1:5">
      <c r="A7" s="31"/>
      <c r="B7" s="31" t="s">
        <v>51</v>
      </c>
      <c r="C7" s="33"/>
      <c r="D7" s="33">
        <v>66778</v>
      </c>
      <c r="E7" s="33"/>
    </row>
    <row r="8" ht="252.95" customHeight="1" spans="1:5">
      <c r="A8" s="31" t="s">
        <v>52</v>
      </c>
      <c r="B8" s="34" t="s">
        <v>53</v>
      </c>
      <c r="C8" s="31"/>
      <c r="D8" s="34"/>
      <c r="E8" s="31"/>
    </row>
    <row r="9" ht="20.1" customHeight="1" spans="1:5">
      <c r="A9" s="35"/>
      <c r="B9" s="31" t="s">
        <v>54</v>
      </c>
      <c r="C9" s="31" t="s">
        <v>55</v>
      </c>
      <c r="D9" s="31" t="s">
        <v>56</v>
      </c>
      <c r="E9" s="31" t="s">
        <v>57</v>
      </c>
    </row>
    <row r="10" ht="20.1" customHeight="1" spans="1:5">
      <c r="A10" s="31" t="s">
        <v>58</v>
      </c>
      <c r="B10" s="32" t="s">
        <v>59</v>
      </c>
      <c r="C10" s="32" t="s">
        <v>60</v>
      </c>
      <c r="D10" s="36" t="s">
        <v>16</v>
      </c>
      <c r="E10" s="37" t="s">
        <v>61</v>
      </c>
    </row>
    <row r="11" ht="33" customHeight="1" spans="1:5">
      <c r="A11" s="31"/>
      <c r="B11" s="32"/>
      <c r="C11" s="32"/>
      <c r="D11" s="38" t="s">
        <v>62</v>
      </c>
      <c r="E11" s="39">
        <v>23940</v>
      </c>
    </row>
    <row r="12" ht="30" customHeight="1" spans="1:5">
      <c r="A12" s="31"/>
      <c r="B12" s="32"/>
      <c r="C12" s="32"/>
      <c r="D12" s="38" t="s">
        <v>63</v>
      </c>
      <c r="E12" s="39">
        <v>6</v>
      </c>
    </row>
    <row r="13" ht="20.1" customHeight="1" spans="1:5">
      <c r="A13" s="31"/>
      <c r="B13" s="32"/>
      <c r="C13" s="32"/>
      <c r="D13" s="38" t="s">
        <v>64</v>
      </c>
      <c r="E13" s="39" t="s">
        <v>65</v>
      </c>
    </row>
    <row r="14" ht="20.1" customHeight="1" spans="1:5">
      <c r="A14" s="31"/>
      <c r="B14" s="32"/>
      <c r="C14" s="32"/>
      <c r="D14" s="38" t="s">
        <v>66</v>
      </c>
      <c r="E14" s="39">
        <v>10</v>
      </c>
    </row>
    <row r="15" ht="20.1" customHeight="1" spans="1:5">
      <c r="A15" s="31"/>
      <c r="B15" s="32"/>
      <c r="C15" s="32"/>
      <c r="D15" s="38" t="s">
        <v>67</v>
      </c>
      <c r="E15" s="39">
        <v>14.5</v>
      </c>
    </row>
    <row r="16" ht="27.95" customHeight="1" spans="1:5">
      <c r="A16" s="31"/>
      <c r="B16" s="32"/>
      <c r="C16" s="32"/>
      <c r="D16" s="38" t="s">
        <v>68</v>
      </c>
      <c r="E16" s="39">
        <v>40</v>
      </c>
    </row>
    <row r="17" ht="27.95" customHeight="1" spans="1:5">
      <c r="A17" s="31"/>
      <c r="B17" s="32"/>
      <c r="C17" s="32"/>
      <c r="D17" s="38" t="s">
        <v>69</v>
      </c>
      <c r="E17" s="39">
        <v>300</v>
      </c>
    </row>
    <row r="18" ht="20.1" customHeight="1" spans="1:5">
      <c r="A18" s="31"/>
      <c r="B18" s="32"/>
      <c r="C18" s="32"/>
      <c r="D18" s="38" t="s">
        <v>70</v>
      </c>
      <c r="E18" s="39">
        <v>400</v>
      </c>
    </row>
    <row r="19" ht="20.1" customHeight="1" spans="1:5">
      <c r="A19" s="31" t="s">
        <v>58</v>
      </c>
      <c r="B19" s="32" t="s">
        <v>59</v>
      </c>
      <c r="C19" s="32" t="s">
        <v>60</v>
      </c>
      <c r="D19" s="38" t="s">
        <v>71</v>
      </c>
      <c r="E19" s="39">
        <v>4</v>
      </c>
    </row>
    <row r="20" ht="20.1" customHeight="1" spans="1:5">
      <c r="A20" s="31"/>
      <c r="B20" s="32"/>
      <c r="C20" s="32"/>
      <c r="D20" s="38" t="s">
        <v>72</v>
      </c>
      <c r="E20" s="39">
        <v>2</v>
      </c>
    </row>
    <row r="21" ht="20.1" customHeight="1" spans="1:5">
      <c r="A21" s="31"/>
      <c r="B21" s="32"/>
      <c r="C21" s="32"/>
      <c r="D21" s="38" t="s">
        <v>73</v>
      </c>
      <c r="E21" s="39">
        <v>3</v>
      </c>
    </row>
    <row r="22" ht="20.1" customHeight="1" spans="1:5">
      <c r="A22" s="31"/>
      <c r="B22" s="32"/>
      <c r="C22" s="32"/>
      <c r="D22" s="38" t="s">
        <v>74</v>
      </c>
      <c r="E22" s="39">
        <v>9</v>
      </c>
    </row>
    <row r="23" ht="20.1" customHeight="1" spans="1:5">
      <c r="A23" s="31"/>
      <c r="B23" s="32"/>
      <c r="C23" s="32"/>
      <c r="D23" s="38" t="s">
        <v>75</v>
      </c>
      <c r="E23" s="39">
        <v>3</v>
      </c>
    </row>
    <row r="24" ht="20.1" customHeight="1" spans="1:5">
      <c r="A24" s="31"/>
      <c r="B24" s="32"/>
      <c r="C24" s="32"/>
      <c r="D24" s="38" t="s">
        <v>76</v>
      </c>
      <c r="E24" s="39">
        <v>9</v>
      </c>
    </row>
    <row r="25" ht="20.1" customHeight="1" spans="1:5">
      <c r="A25" s="31"/>
      <c r="B25" s="32"/>
      <c r="C25" s="32"/>
      <c r="D25" s="38" t="s">
        <v>77</v>
      </c>
      <c r="E25" s="39">
        <v>700</v>
      </c>
    </row>
    <row r="26" ht="20.1" customHeight="1" spans="1:5">
      <c r="A26" s="31"/>
      <c r="B26" s="32"/>
      <c r="C26" s="32"/>
      <c r="D26" s="38" t="s">
        <v>78</v>
      </c>
      <c r="E26" s="39">
        <v>8.28</v>
      </c>
    </row>
    <row r="27" ht="20.1" customHeight="1" spans="1:5">
      <c r="A27" s="31"/>
      <c r="B27" s="32"/>
      <c r="C27" s="32"/>
      <c r="D27" s="38" t="s">
        <v>79</v>
      </c>
      <c r="E27" s="39">
        <v>5000</v>
      </c>
    </row>
    <row r="28" ht="20.1" customHeight="1" spans="1:5">
      <c r="A28" s="31"/>
      <c r="B28" s="32"/>
      <c r="C28" s="32"/>
      <c r="D28" s="38" t="s">
        <v>80</v>
      </c>
      <c r="E28" s="39">
        <v>5</v>
      </c>
    </row>
    <row r="29" ht="20.1" customHeight="1" spans="1:5">
      <c r="A29" s="31"/>
      <c r="B29" s="32"/>
      <c r="C29" s="32"/>
      <c r="D29" s="38" t="s">
        <v>81</v>
      </c>
      <c r="E29" s="39">
        <v>1</v>
      </c>
    </row>
    <row r="30" ht="20.1" customHeight="1" spans="1:5">
      <c r="A30" s="31"/>
      <c r="B30" s="32"/>
      <c r="C30" s="32"/>
      <c r="D30" s="38" t="s">
        <v>82</v>
      </c>
      <c r="E30" s="39">
        <v>6</v>
      </c>
    </row>
    <row r="31" ht="20.1" customHeight="1" spans="1:5">
      <c r="A31" s="31"/>
      <c r="B31" s="32"/>
      <c r="C31" s="32"/>
      <c r="D31" s="38" t="s">
        <v>83</v>
      </c>
      <c r="E31" s="39" t="s">
        <v>84</v>
      </c>
    </row>
    <row r="32" ht="20.1" customHeight="1" spans="1:5">
      <c r="A32" s="31"/>
      <c r="B32" s="32"/>
      <c r="C32" s="32"/>
      <c r="D32" s="38" t="s">
        <v>85</v>
      </c>
      <c r="E32" s="39">
        <v>15</v>
      </c>
    </row>
    <row r="33" ht="20.1" customHeight="1" spans="1:5">
      <c r="A33" s="31"/>
      <c r="B33" s="32"/>
      <c r="C33" s="32"/>
      <c r="D33" s="38" t="s">
        <v>86</v>
      </c>
      <c r="E33" s="39">
        <v>4</v>
      </c>
    </row>
    <row r="34" ht="20.1" customHeight="1" spans="1:5">
      <c r="A34" s="31"/>
      <c r="B34" s="32"/>
      <c r="C34" s="32"/>
      <c r="D34" s="38" t="s">
        <v>87</v>
      </c>
      <c r="E34" s="39">
        <v>2</v>
      </c>
    </row>
    <row r="35" ht="20.1" customHeight="1" spans="1:5">
      <c r="A35" s="31"/>
      <c r="B35" s="32"/>
      <c r="C35" s="32"/>
      <c r="D35" s="38" t="s">
        <v>88</v>
      </c>
      <c r="E35" s="39">
        <v>2</v>
      </c>
    </row>
    <row r="36" ht="20.1" customHeight="1" spans="1:5">
      <c r="A36" s="31"/>
      <c r="B36" s="32"/>
      <c r="C36" s="32"/>
      <c r="D36" s="38" t="s">
        <v>89</v>
      </c>
      <c r="E36" s="39">
        <v>2</v>
      </c>
    </row>
    <row r="37" ht="20.1" customHeight="1" spans="1:5">
      <c r="A37" s="31"/>
      <c r="B37" s="32"/>
      <c r="C37" s="32"/>
      <c r="D37" s="38" t="s">
        <v>90</v>
      </c>
      <c r="E37" s="39">
        <v>10</v>
      </c>
    </row>
    <row r="38" ht="20.1" customHeight="1" spans="1:5">
      <c r="A38" s="31"/>
      <c r="B38" s="32"/>
      <c r="C38" s="32"/>
      <c r="D38" s="38" t="s">
        <v>91</v>
      </c>
      <c r="E38" s="39">
        <v>2</v>
      </c>
    </row>
    <row r="39" ht="20.1" customHeight="1" spans="1:5">
      <c r="A39" s="31"/>
      <c r="B39" s="32"/>
      <c r="C39" s="32"/>
      <c r="D39" s="38" t="s">
        <v>92</v>
      </c>
      <c r="E39" s="39">
        <v>2</v>
      </c>
    </row>
    <row r="40" ht="20.1" customHeight="1" spans="1:5">
      <c r="A40" s="31"/>
      <c r="B40" s="32"/>
      <c r="C40" s="32"/>
      <c r="D40" s="38" t="s">
        <v>93</v>
      </c>
      <c r="E40" s="39">
        <v>3</v>
      </c>
    </row>
    <row r="41" ht="36" customHeight="1" spans="1:5">
      <c r="A41" s="31"/>
      <c r="B41" s="32"/>
      <c r="C41" s="32" t="s">
        <v>94</v>
      </c>
      <c r="D41" s="38" t="s">
        <v>95</v>
      </c>
      <c r="E41" s="39" t="s">
        <v>96</v>
      </c>
    </row>
    <row r="42" ht="20.1" customHeight="1" spans="1:5">
      <c r="A42" s="31"/>
      <c r="B42" s="32"/>
      <c r="C42" s="32"/>
      <c r="D42" s="40" t="s">
        <v>97</v>
      </c>
      <c r="E42" s="41" t="s">
        <v>98</v>
      </c>
    </row>
    <row r="43" ht="20.1" customHeight="1" spans="1:5">
      <c r="A43" s="31"/>
      <c r="B43" s="32"/>
      <c r="C43" s="32"/>
      <c r="D43" s="40" t="s">
        <v>99</v>
      </c>
      <c r="E43" s="37" t="s">
        <v>100</v>
      </c>
    </row>
    <row r="44" ht="20.1" customHeight="1" spans="1:5">
      <c r="A44" s="31"/>
      <c r="B44" s="32"/>
      <c r="C44" s="32"/>
      <c r="D44" s="40" t="s">
        <v>101</v>
      </c>
      <c r="E44" s="37" t="s">
        <v>102</v>
      </c>
    </row>
    <row r="45" ht="20.1" customHeight="1" spans="1:5">
      <c r="A45" s="31"/>
      <c r="B45" s="32"/>
      <c r="C45" s="32"/>
      <c r="D45" s="40" t="s">
        <v>103</v>
      </c>
      <c r="E45" s="37" t="s">
        <v>104</v>
      </c>
    </row>
    <row r="46" ht="20.1" customHeight="1" spans="1:5">
      <c r="A46" s="31"/>
      <c r="B46" s="32"/>
      <c r="C46" s="32"/>
      <c r="D46" s="40" t="s">
        <v>105</v>
      </c>
      <c r="E46" s="37" t="s">
        <v>106</v>
      </c>
    </row>
    <row r="47" ht="20.1" customHeight="1" spans="1:5">
      <c r="A47" s="31"/>
      <c r="B47" s="32"/>
      <c r="C47" s="32"/>
      <c r="D47" s="40" t="s">
        <v>107</v>
      </c>
      <c r="E47" s="37" t="s">
        <v>106</v>
      </c>
    </row>
    <row r="48" ht="20.1" customHeight="1" spans="1:5">
      <c r="A48" s="31"/>
      <c r="B48" s="32"/>
      <c r="C48" s="32"/>
      <c r="D48" s="40" t="s">
        <v>108</v>
      </c>
      <c r="E48" s="37" t="s">
        <v>109</v>
      </c>
    </row>
    <row r="49" ht="44.1" customHeight="1" spans="1:5">
      <c r="A49" s="31"/>
      <c r="B49" s="32"/>
      <c r="C49" s="32" t="s">
        <v>110</v>
      </c>
      <c r="D49" s="38" t="s">
        <v>111</v>
      </c>
      <c r="E49" s="42" t="s">
        <v>112</v>
      </c>
    </row>
    <row r="50" ht="20.1" customHeight="1" spans="1:5">
      <c r="A50" s="31"/>
      <c r="B50" s="32"/>
      <c r="C50" s="32"/>
      <c r="D50" s="38" t="s">
        <v>113</v>
      </c>
      <c r="E50" s="39" t="s">
        <v>114</v>
      </c>
    </row>
    <row r="51" ht="45" spans="1:5">
      <c r="A51" s="31" t="s">
        <v>58</v>
      </c>
      <c r="B51" s="32" t="s">
        <v>59</v>
      </c>
      <c r="C51" s="32" t="s">
        <v>115</v>
      </c>
      <c r="D51" s="38" t="s">
        <v>116</v>
      </c>
      <c r="E51" s="39" t="s">
        <v>117</v>
      </c>
    </row>
    <row r="52" ht="57" customHeight="1" spans="1:5">
      <c r="A52" s="31"/>
      <c r="B52" s="31" t="s">
        <v>118</v>
      </c>
      <c r="C52" s="31" t="s">
        <v>119</v>
      </c>
      <c r="D52" s="38" t="s">
        <v>120</v>
      </c>
      <c r="E52" s="39" t="s">
        <v>121</v>
      </c>
    </row>
    <row r="53" ht="42" customHeight="1" spans="1:5">
      <c r="A53" s="31"/>
      <c r="B53" s="31"/>
      <c r="C53" s="31"/>
      <c r="D53" s="38" t="s">
        <v>122</v>
      </c>
      <c r="E53" s="39" t="s">
        <v>123</v>
      </c>
    </row>
    <row r="54" ht="20.1" customHeight="1" spans="1:5">
      <c r="A54" s="31"/>
      <c r="B54" s="31"/>
      <c r="C54" s="31"/>
      <c r="D54" s="38" t="s">
        <v>124</v>
      </c>
      <c r="E54" s="39" t="s">
        <v>125</v>
      </c>
    </row>
    <row r="55" ht="20.1" customHeight="1" spans="1:5">
      <c r="A55" s="31"/>
      <c r="B55" s="31"/>
      <c r="C55" s="31" t="s">
        <v>126</v>
      </c>
      <c r="D55" s="38" t="s">
        <v>127</v>
      </c>
      <c r="E55" s="39" t="s">
        <v>128</v>
      </c>
    </row>
    <row r="56" ht="20.1" customHeight="1" spans="1:5">
      <c r="A56" s="31"/>
      <c r="B56" s="31"/>
      <c r="C56" s="31"/>
      <c r="D56" s="38" t="s">
        <v>129</v>
      </c>
      <c r="E56" s="39" t="s">
        <v>130</v>
      </c>
    </row>
    <row r="57" ht="20.1" customHeight="1" spans="1:5">
      <c r="A57" s="31"/>
      <c r="B57" s="31"/>
      <c r="C57" s="31" t="s">
        <v>131</v>
      </c>
      <c r="D57" s="43" t="s">
        <v>132</v>
      </c>
      <c r="E57" s="32" t="s">
        <v>133</v>
      </c>
    </row>
    <row r="58" ht="20.1" customHeight="1" spans="1:5">
      <c r="A58" s="31"/>
      <c r="B58" s="31"/>
      <c r="C58" s="31"/>
      <c r="D58" s="43" t="s">
        <v>134</v>
      </c>
      <c r="E58" s="32" t="s">
        <v>135</v>
      </c>
    </row>
    <row r="59" ht="20.1" customHeight="1" spans="1:5">
      <c r="A59" s="31"/>
      <c r="B59" s="31" t="s">
        <v>136</v>
      </c>
      <c r="C59" s="31" t="s">
        <v>137</v>
      </c>
      <c r="D59" s="43" t="s">
        <v>138</v>
      </c>
      <c r="E59" s="32" t="s">
        <v>139</v>
      </c>
    </row>
    <row r="60" ht="20.1" customHeight="1" spans="1:5">
      <c r="A60" s="31"/>
      <c r="B60" s="31"/>
      <c r="C60" s="31"/>
      <c r="D60" s="43" t="s">
        <v>140</v>
      </c>
      <c r="E60" s="32" t="s">
        <v>141</v>
      </c>
    </row>
    <row r="61" ht="29.1" customHeight="1" spans="1:5">
      <c r="A61" s="31"/>
      <c r="B61" s="31"/>
      <c r="C61" s="31"/>
      <c r="D61" s="43" t="s">
        <v>142</v>
      </c>
      <c r="E61" s="32" t="s">
        <v>143</v>
      </c>
    </row>
  </sheetData>
  <mergeCells count="26">
    <mergeCell ref="A1:E1"/>
    <mergeCell ref="A2:E2"/>
    <mergeCell ref="A3:E3"/>
    <mergeCell ref="B4:E4"/>
    <mergeCell ref="B5:C5"/>
    <mergeCell ref="B6:C6"/>
    <mergeCell ref="D6:E6"/>
    <mergeCell ref="B7:C7"/>
    <mergeCell ref="D7:E7"/>
    <mergeCell ref="B8:E8"/>
    <mergeCell ref="A6:A7"/>
    <mergeCell ref="A10:A18"/>
    <mergeCell ref="A19:A50"/>
    <mergeCell ref="A52:A61"/>
    <mergeCell ref="B10:B18"/>
    <mergeCell ref="B19:B50"/>
    <mergeCell ref="B52:B58"/>
    <mergeCell ref="B59:B61"/>
    <mergeCell ref="C10:C18"/>
    <mergeCell ref="C19:C40"/>
    <mergeCell ref="C41:C48"/>
    <mergeCell ref="C49:C50"/>
    <mergeCell ref="C52:C54"/>
    <mergeCell ref="C55:C56"/>
    <mergeCell ref="C57:C58"/>
    <mergeCell ref="C59:C61"/>
  </mergeCells>
  <pageMargins left="0.786805555555556" right="0.786805555555556" top="0.984027777777778" bottom="0.984027777777778" header="0.298611111111111" footer="0.393055555555556"/>
  <pageSetup paperSize="9" orientation="portrait" verticalDpi="300"/>
  <headerFooter alignWithMargins="0"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6"/>
  <sheetViews>
    <sheetView tabSelected="1" zoomScale="80" zoomScaleNormal="80" topLeftCell="A7" workbookViewId="0">
      <selection activeCell="AA10" sqref="AA10"/>
    </sheetView>
  </sheetViews>
  <sheetFormatPr defaultColWidth="9" defaultRowHeight="14.25"/>
  <cols>
    <col min="1" max="1" width="3.75" style="1" customWidth="1"/>
    <col min="2" max="2" width="6.25" style="2" customWidth="1"/>
    <col min="3" max="4" width="5.25" style="2" customWidth="1"/>
    <col min="5" max="5" width="6.625" style="2" customWidth="1"/>
    <col min="6" max="6" width="4.75" style="2" customWidth="1"/>
    <col min="7" max="7" width="6.375" style="2" customWidth="1"/>
    <col min="8" max="8" width="5.125" style="3" customWidth="1"/>
    <col min="9" max="9" width="11" style="2" customWidth="1"/>
    <col min="10" max="10" width="6.75" style="2" customWidth="1"/>
    <col min="11" max="11" width="6.5" style="2" customWidth="1"/>
    <col min="12" max="12" width="8" style="2" customWidth="1"/>
    <col min="13" max="13" width="5.5" style="3" customWidth="1"/>
    <col min="14" max="14" width="5.75" style="2" customWidth="1"/>
    <col min="15" max="15" width="6.875" style="2" customWidth="1"/>
    <col min="16" max="16" width="5.25" style="2" customWidth="1"/>
    <col min="17" max="17" width="6.375" style="2" customWidth="1"/>
    <col min="18" max="18" width="10.875" style="2" customWidth="1"/>
    <col min="19" max="19" width="6.75" style="2" customWidth="1"/>
    <col min="20" max="20" width="11.25" style="2" customWidth="1"/>
    <col min="21" max="21" width="5.125" style="2" customWidth="1"/>
    <col min="22" max="16384" width="9" style="2"/>
  </cols>
  <sheetData>
    <row r="1" ht="24.95" customHeight="1" spans="1:2">
      <c r="A1" s="4" t="s">
        <v>144</v>
      </c>
      <c r="B1" s="4"/>
    </row>
    <row r="2" ht="39.95" customHeight="1" spans="1:21">
      <c r="A2" s="5" t="s">
        <v>145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ht="24.95" customHeight="1" spans="1:21">
      <c r="A3" s="6"/>
      <c r="B3" s="7"/>
      <c r="C3" s="7"/>
      <c r="D3" s="7"/>
      <c r="E3" s="7"/>
      <c r="F3" s="7"/>
      <c r="G3" s="7"/>
      <c r="H3" s="8"/>
      <c r="I3" s="7"/>
      <c r="J3" s="7"/>
      <c r="K3" s="7"/>
      <c r="L3" s="7"/>
      <c r="M3" s="8"/>
      <c r="N3" s="7"/>
      <c r="O3" s="7"/>
      <c r="P3" s="7"/>
      <c r="Q3" s="7"/>
      <c r="R3" s="7"/>
      <c r="U3" s="20"/>
    </row>
    <row r="4" ht="66" customHeight="1" spans="1:21">
      <c r="A4" s="9" t="s">
        <v>3</v>
      </c>
      <c r="B4" s="9" t="s">
        <v>4</v>
      </c>
      <c r="C4" s="10" t="s">
        <v>16</v>
      </c>
      <c r="D4" s="11" t="s">
        <v>9</v>
      </c>
      <c r="E4" s="11"/>
      <c r="F4" s="11"/>
      <c r="G4" s="11" t="s">
        <v>10</v>
      </c>
      <c r="H4" s="11" t="s">
        <v>11</v>
      </c>
      <c r="I4" s="11" t="s">
        <v>146</v>
      </c>
      <c r="J4" s="11" t="s">
        <v>14</v>
      </c>
      <c r="K4" s="11" t="s">
        <v>147</v>
      </c>
      <c r="L4" s="11" t="s">
        <v>18</v>
      </c>
      <c r="M4" s="11" t="s">
        <v>19</v>
      </c>
      <c r="N4" s="11" t="s">
        <v>148</v>
      </c>
      <c r="O4" s="11" t="s">
        <v>149</v>
      </c>
      <c r="P4" s="11" t="s">
        <v>150</v>
      </c>
      <c r="Q4" s="11" t="s">
        <v>22</v>
      </c>
      <c r="R4" s="11" t="s">
        <v>23</v>
      </c>
      <c r="S4" s="11" t="s">
        <v>24</v>
      </c>
      <c r="T4" s="11" t="s">
        <v>151</v>
      </c>
      <c r="U4" s="21" t="s">
        <v>8</v>
      </c>
    </row>
    <row r="5" ht="104.1" customHeight="1" spans="1:21">
      <c r="A5" s="9"/>
      <c r="B5" s="9"/>
      <c r="C5" s="11" t="s">
        <v>152</v>
      </c>
      <c r="D5" s="11" t="s">
        <v>153</v>
      </c>
      <c r="E5" s="11" t="s">
        <v>154</v>
      </c>
      <c r="F5" s="11" t="s">
        <v>113</v>
      </c>
      <c r="G5" s="11" t="s">
        <v>155</v>
      </c>
      <c r="H5" s="11" t="s">
        <v>156</v>
      </c>
      <c r="I5" s="11" t="s">
        <v>157</v>
      </c>
      <c r="J5" s="11" t="s">
        <v>158</v>
      </c>
      <c r="K5" s="11" t="s">
        <v>159</v>
      </c>
      <c r="L5" s="15" t="s">
        <v>160</v>
      </c>
      <c r="M5" s="16" t="s">
        <v>66</v>
      </c>
      <c r="N5" s="17" t="s">
        <v>161</v>
      </c>
      <c r="O5" s="17" t="s">
        <v>162</v>
      </c>
      <c r="P5" s="17" t="s">
        <v>163</v>
      </c>
      <c r="Q5" s="15" t="s">
        <v>164</v>
      </c>
      <c r="R5" s="15" t="s">
        <v>165</v>
      </c>
      <c r="S5" s="15" t="s">
        <v>166</v>
      </c>
      <c r="T5" s="15" t="s">
        <v>167</v>
      </c>
      <c r="U5" s="22"/>
    </row>
    <row r="6" ht="87.95" customHeight="1" spans="1:21">
      <c r="A6" s="9" t="s">
        <v>168</v>
      </c>
      <c r="B6" s="12" t="s">
        <v>30</v>
      </c>
      <c r="C6" s="13" t="s">
        <v>169</v>
      </c>
      <c r="D6" s="12" t="s">
        <v>170</v>
      </c>
      <c r="E6" s="12" t="s">
        <v>171</v>
      </c>
      <c r="F6" s="12" t="s">
        <v>114</v>
      </c>
      <c r="G6" s="13"/>
      <c r="H6" s="14">
        <v>1</v>
      </c>
      <c r="I6" s="14" t="s">
        <v>172</v>
      </c>
      <c r="J6" s="14"/>
      <c r="K6" s="14">
        <v>2</v>
      </c>
      <c r="L6" s="18" t="s">
        <v>173</v>
      </c>
      <c r="M6" s="12">
        <v>1</v>
      </c>
      <c r="N6" s="19">
        <v>18500</v>
      </c>
      <c r="O6" s="18" t="s">
        <v>174</v>
      </c>
      <c r="P6" s="19"/>
      <c r="Q6" s="18"/>
      <c r="R6" s="23"/>
      <c r="S6" s="23"/>
      <c r="T6" s="18" t="s">
        <v>175</v>
      </c>
      <c r="U6" s="12"/>
    </row>
    <row r="7" ht="126" customHeight="1" spans="1:21">
      <c r="A7" s="9" t="s">
        <v>176</v>
      </c>
      <c r="B7" s="12" t="s">
        <v>31</v>
      </c>
      <c r="C7" s="13" t="s">
        <v>177</v>
      </c>
      <c r="D7" s="12" t="s">
        <v>178</v>
      </c>
      <c r="E7" s="12" t="s">
        <v>179</v>
      </c>
      <c r="F7" s="12" t="s">
        <v>114</v>
      </c>
      <c r="G7" s="13" t="s">
        <v>180</v>
      </c>
      <c r="H7" s="14">
        <v>1</v>
      </c>
      <c r="I7" s="19" t="s">
        <v>181</v>
      </c>
      <c r="J7" s="14"/>
      <c r="K7" s="14"/>
      <c r="L7" s="18" t="s">
        <v>182</v>
      </c>
      <c r="M7" s="12">
        <v>1</v>
      </c>
      <c r="N7" s="19">
        <v>4000</v>
      </c>
      <c r="O7" s="18" t="s">
        <v>183</v>
      </c>
      <c r="P7" s="19"/>
      <c r="Q7" s="18" t="s">
        <v>184</v>
      </c>
      <c r="R7" s="23"/>
      <c r="S7" s="23"/>
      <c r="T7" s="18" t="s">
        <v>175</v>
      </c>
      <c r="U7" s="12"/>
    </row>
    <row r="8" ht="93" customHeight="1" spans="1:21">
      <c r="A8" s="9" t="s">
        <v>185</v>
      </c>
      <c r="B8" s="12" t="s">
        <v>32</v>
      </c>
      <c r="C8" s="13" t="s">
        <v>186</v>
      </c>
      <c r="D8" s="12" t="s">
        <v>187</v>
      </c>
      <c r="E8" s="12" t="s">
        <v>188</v>
      </c>
      <c r="F8" s="12" t="s">
        <v>114</v>
      </c>
      <c r="G8" s="13"/>
      <c r="H8" s="14">
        <v>1</v>
      </c>
      <c r="I8" s="14"/>
      <c r="J8" s="14">
        <v>1</v>
      </c>
      <c r="K8" s="14"/>
      <c r="L8" s="18" t="s">
        <v>189</v>
      </c>
      <c r="M8" s="12">
        <v>0.5</v>
      </c>
      <c r="N8" s="19"/>
      <c r="O8" s="18" t="s">
        <v>190</v>
      </c>
      <c r="P8" s="19"/>
      <c r="Q8" s="18"/>
      <c r="R8" s="23"/>
      <c r="S8" s="23"/>
      <c r="T8" s="18" t="s">
        <v>191</v>
      </c>
      <c r="U8" s="12"/>
    </row>
    <row r="9" ht="119.1" customHeight="1" spans="1:21">
      <c r="A9" s="9" t="s">
        <v>192</v>
      </c>
      <c r="B9" s="12" t="s">
        <v>33</v>
      </c>
      <c r="C9" s="13" t="s">
        <v>186</v>
      </c>
      <c r="D9" s="12" t="s">
        <v>193</v>
      </c>
      <c r="E9" s="12" t="s">
        <v>194</v>
      </c>
      <c r="F9" s="12" t="s">
        <v>114</v>
      </c>
      <c r="G9" s="13" t="s">
        <v>195</v>
      </c>
      <c r="H9" s="14">
        <v>1</v>
      </c>
      <c r="I9" s="14" t="s">
        <v>196</v>
      </c>
      <c r="J9" s="14"/>
      <c r="K9" s="14"/>
      <c r="L9" s="18" t="s">
        <v>189</v>
      </c>
      <c r="M9" s="12">
        <v>0.5</v>
      </c>
      <c r="N9" s="19"/>
      <c r="O9" s="18" t="s">
        <v>190</v>
      </c>
      <c r="P9" s="19"/>
      <c r="Q9" s="18" t="s">
        <v>197</v>
      </c>
      <c r="R9" s="23"/>
      <c r="S9" s="23"/>
      <c r="T9" s="18" t="s">
        <v>198</v>
      </c>
      <c r="U9" s="12"/>
    </row>
    <row r="10" ht="108.95" customHeight="1" spans="1:21">
      <c r="A10" s="9" t="s">
        <v>199</v>
      </c>
      <c r="B10" s="12" t="s">
        <v>34</v>
      </c>
      <c r="C10" s="13" t="s">
        <v>200</v>
      </c>
      <c r="D10" s="12" t="s">
        <v>201</v>
      </c>
      <c r="E10" s="12" t="s">
        <v>202</v>
      </c>
      <c r="F10" s="12" t="s">
        <v>114</v>
      </c>
      <c r="G10" s="13"/>
      <c r="H10" s="14">
        <v>1</v>
      </c>
      <c r="I10" s="14"/>
      <c r="J10" s="14"/>
      <c r="K10" s="14">
        <v>1</v>
      </c>
      <c r="L10" s="18"/>
      <c r="M10" s="12">
        <v>0.5</v>
      </c>
      <c r="N10" s="19">
        <v>5500</v>
      </c>
      <c r="O10" s="18" t="s">
        <v>190</v>
      </c>
      <c r="P10" s="19"/>
      <c r="Q10" s="18" t="s">
        <v>203</v>
      </c>
      <c r="R10" s="23"/>
      <c r="S10" s="23"/>
      <c r="T10" s="18" t="s">
        <v>175</v>
      </c>
      <c r="U10" s="12"/>
    </row>
    <row r="11" ht="92.1" customHeight="1" spans="1:21">
      <c r="A11" s="9" t="s">
        <v>204</v>
      </c>
      <c r="B11" s="12" t="s">
        <v>35</v>
      </c>
      <c r="C11" s="13" t="s">
        <v>205</v>
      </c>
      <c r="D11" s="12" t="s">
        <v>206</v>
      </c>
      <c r="E11" s="12" t="s">
        <v>207</v>
      </c>
      <c r="F11" s="12" t="s">
        <v>114</v>
      </c>
      <c r="G11" s="13"/>
      <c r="H11" s="14">
        <v>1</v>
      </c>
      <c r="I11" s="14"/>
      <c r="J11" s="14"/>
      <c r="K11" s="14">
        <v>2</v>
      </c>
      <c r="L11" s="18"/>
      <c r="M11" s="12">
        <v>0.5</v>
      </c>
      <c r="N11" s="19">
        <v>6500</v>
      </c>
      <c r="O11" s="18" t="s">
        <v>190</v>
      </c>
      <c r="P11" s="19"/>
      <c r="Q11" s="18"/>
      <c r="R11" s="23"/>
      <c r="S11" s="23"/>
      <c r="T11" s="18" t="s">
        <v>175</v>
      </c>
      <c r="U11" s="12"/>
    </row>
    <row r="12" ht="87" customHeight="1" spans="1:21">
      <c r="A12" s="9" t="s">
        <v>208</v>
      </c>
      <c r="B12" s="12" t="s">
        <v>36</v>
      </c>
      <c r="C12" s="13" t="s">
        <v>209</v>
      </c>
      <c r="D12" s="12" t="s">
        <v>210</v>
      </c>
      <c r="E12" s="12" t="s">
        <v>211</v>
      </c>
      <c r="F12" s="12" t="s">
        <v>114</v>
      </c>
      <c r="G12" s="13"/>
      <c r="H12" s="14">
        <v>1</v>
      </c>
      <c r="I12" s="14" t="s">
        <v>212</v>
      </c>
      <c r="J12" s="14">
        <v>4</v>
      </c>
      <c r="K12" s="14"/>
      <c r="L12" s="18"/>
      <c r="M12" s="12">
        <v>0.5</v>
      </c>
      <c r="N12" s="19">
        <v>25000</v>
      </c>
      <c r="O12" s="18" t="s">
        <v>213</v>
      </c>
      <c r="P12" s="19"/>
      <c r="Q12" s="18"/>
      <c r="R12" s="18" t="s">
        <v>214</v>
      </c>
      <c r="S12" s="18" t="s">
        <v>215</v>
      </c>
      <c r="T12" s="18" t="s">
        <v>216</v>
      </c>
      <c r="U12" s="12"/>
    </row>
    <row r="13" ht="99.95" customHeight="1" spans="1:21">
      <c r="A13" s="9" t="s">
        <v>217</v>
      </c>
      <c r="B13" s="12" t="s">
        <v>37</v>
      </c>
      <c r="C13" s="13" t="s">
        <v>218</v>
      </c>
      <c r="D13" s="12" t="s">
        <v>219</v>
      </c>
      <c r="E13" s="12" t="s">
        <v>220</v>
      </c>
      <c r="F13" s="12" t="s">
        <v>114</v>
      </c>
      <c r="G13" s="13" t="s">
        <v>180</v>
      </c>
      <c r="H13" s="14"/>
      <c r="I13" s="14"/>
      <c r="J13" s="14">
        <v>3</v>
      </c>
      <c r="K13" s="14">
        <v>3</v>
      </c>
      <c r="L13" s="18" t="s">
        <v>182</v>
      </c>
      <c r="M13" s="12">
        <v>1.5</v>
      </c>
      <c r="N13" s="19">
        <v>45000</v>
      </c>
      <c r="O13" s="18" t="s">
        <v>221</v>
      </c>
      <c r="P13" s="14">
        <v>1</v>
      </c>
      <c r="Q13" s="18" t="s">
        <v>222</v>
      </c>
      <c r="R13" s="23"/>
      <c r="S13" s="18" t="s">
        <v>223</v>
      </c>
      <c r="T13" s="18" t="s">
        <v>216</v>
      </c>
      <c r="U13" s="12"/>
    </row>
    <row r="14" ht="195" customHeight="1" spans="1:21">
      <c r="A14" s="9" t="s">
        <v>224</v>
      </c>
      <c r="B14" s="12" t="s">
        <v>38</v>
      </c>
      <c r="C14" s="13" t="s">
        <v>218</v>
      </c>
      <c r="D14" s="12" t="s">
        <v>225</v>
      </c>
      <c r="E14" s="12" t="s">
        <v>226</v>
      </c>
      <c r="F14" s="12" t="s">
        <v>114</v>
      </c>
      <c r="G14" s="13" t="s">
        <v>180</v>
      </c>
      <c r="H14" s="14">
        <v>1</v>
      </c>
      <c r="I14" s="14" t="s">
        <v>227</v>
      </c>
      <c r="J14" s="14">
        <v>2</v>
      </c>
      <c r="K14" s="14">
        <v>3</v>
      </c>
      <c r="L14" s="18" t="s">
        <v>228</v>
      </c>
      <c r="M14" s="12">
        <v>1.5</v>
      </c>
      <c r="N14" s="19">
        <v>7000</v>
      </c>
      <c r="O14" s="18" t="s">
        <v>183</v>
      </c>
      <c r="P14" s="14">
        <v>1</v>
      </c>
      <c r="Q14" s="18"/>
      <c r="R14" s="18" t="s">
        <v>229</v>
      </c>
      <c r="S14" s="23"/>
      <c r="T14" s="18" t="s">
        <v>230</v>
      </c>
      <c r="U14" s="12"/>
    </row>
    <row r="15" ht="162" customHeight="1" spans="1:21">
      <c r="A15" s="9" t="s">
        <v>231</v>
      </c>
      <c r="B15" s="12" t="s">
        <v>39</v>
      </c>
      <c r="C15" s="13" t="s">
        <v>218</v>
      </c>
      <c r="D15" s="12" t="s">
        <v>232</v>
      </c>
      <c r="E15" s="12" t="s">
        <v>233</v>
      </c>
      <c r="F15" s="12" t="s">
        <v>114</v>
      </c>
      <c r="G15" s="13"/>
      <c r="H15" s="14">
        <v>1</v>
      </c>
      <c r="I15" s="14" t="s">
        <v>234</v>
      </c>
      <c r="J15" s="14">
        <v>2</v>
      </c>
      <c r="K15" s="14">
        <v>2</v>
      </c>
      <c r="L15" s="13" t="s">
        <v>235</v>
      </c>
      <c r="M15" s="12">
        <v>1.5</v>
      </c>
      <c r="N15" s="14">
        <v>25000</v>
      </c>
      <c r="O15" s="13" t="s">
        <v>213</v>
      </c>
      <c r="P15" s="14">
        <v>1</v>
      </c>
      <c r="Q15" s="13"/>
      <c r="R15" s="18" t="s">
        <v>236</v>
      </c>
      <c r="S15" s="13" t="s">
        <v>237</v>
      </c>
      <c r="T15" s="13" t="s">
        <v>238</v>
      </c>
      <c r="U15" s="12"/>
    </row>
    <row r="16" ht="93" customHeight="1" spans="1:21">
      <c r="A16" s="9" t="s">
        <v>239</v>
      </c>
      <c r="B16" s="12" t="s">
        <v>40</v>
      </c>
      <c r="C16" s="13" t="s">
        <v>240</v>
      </c>
      <c r="D16" s="12" t="s">
        <v>241</v>
      </c>
      <c r="E16" s="12" t="s">
        <v>242</v>
      </c>
      <c r="F16" s="12" t="s">
        <v>114</v>
      </c>
      <c r="G16" s="13" t="s">
        <v>195</v>
      </c>
      <c r="H16" s="14">
        <v>1</v>
      </c>
      <c r="I16" s="14"/>
      <c r="J16" s="14"/>
      <c r="K16" s="14">
        <v>2</v>
      </c>
      <c r="L16" s="13" t="s">
        <v>228</v>
      </c>
      <c r="M16" s="12">
        <v>1</v>
      </c>
      <c r="N16" s="14">
        <v>8500</v>
      </c>
      <c r="O16" s="13" t="s">
        <v>183</v>
      </c>
      <c r="P16" s="14"/>
      <c r="Q16" s="13"/>
      <c r="R16" s="12"/>
      <c r="S16" s="12"/>
      <c r="T16" s="13" t="s">
        <v>243</v>
      </c>
      <c r="U16" s="12"/>
    </row>
  </sheetData>
  <mergeCells count="6">
    <mergeCell ref="A1:B1"/>
    <mergeCell ref="A2:U2"/>
    <mergeCell ref="D4:F4"/>
    <mergeCell ref="A4:A5"/>
    <mergeCell ref="B4:B5"/>
    <mergeCell ref="U4:U5"/>
  </mergeCells>
  <pageMargins left="0.786805555555556" right="0.786805555555556" top="0.786805555555556" bottom="0.786805555555556" header="0.298611111111111" footer="0.393055555555556"/>
  <pageSetup paperSize="9" scale="94" orientation="landscape" verticalDpi="300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</vt:lpstr>
      <vt:lpstr>附件2</vt:lpstr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8012</dc:creator>
  <cp:lastModifiedBy>Administrator</cp:lastModifiedBy>
  <cp:revision>1</cp:revision>
  <dcterms:created xsi:type="dcterms:W3CDTF">2006-09-13T11:21:00Z</dcterms:created>
  <dcterms:modified xsi:type="dcterms:W3CDTF">2021-06-16T03:42:43Z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A55DC582210E4FADA52AFEDF73A15FBA</vt:lpwstr>
  </property>
</Properties>
</file>